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15" windowWidth="15600" windowHeight="8310" tabRatio="764" activeTab="7"/>
  </bookViews>
  <sheets>
    <sheet name="DOSEN" sheetId="3" r:id="rId1"/>
    <sheet name="dosen tetap jafung" sheetId="9" r:id="rId2"/>
    <sheet name="dosen tetap pengajaran" sheetId="11" r:id="rId3"/>
    <sheet name="dosen tetap berprestasi" sheetId="19" r:id="rId4"/>
    <sheet name="kurukulum mata kuliah" sheetId="22" r:id="rId5"/>
    <sheet name="mata kuliah pilihan" sheetId="23" r:id="rId6"/>
    <sheet name="REF" sheetId="2" state="hidden" r:id="rId7"/>
    <sheet name="Sheet1" sheetId="86" r:id="rId8"/>
  </sheets>
  <definedNames>
    <definedName name="_xlnm._FilterDatabase" localSheetId="1" hidden="1">'dosen tetap jafung'!$B$14:$H$31</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E42" i="22" l="1"/>
  <c r="H42" i="22"/>
  <c r="F31" i="9"/>
  <c r="E28" i="23" l="1"/>
  <c r="E31" i="9" l="1"/>
  <c r="E29" i="9"/>
  <c r="H23" i="19" l="1"/>
  <c r="G23" i="19"/>
  <c r="F23" i="19"/>
  <c r="F29" i="9" l="1"/>
  <c r="G29" i="9"/>
  <c r="D22" i="11"/>
  <c r="D21" i="11"/>
  <c r="E22" i="11"/>
  <c r="E21" i="11"/>
  <c r="F22" i="11"/>
  <c r="F21" i="11"/>
  <c r="G22" i="11"/>
  <c r="G21" i="11"/>
  <c r="H22" i="11"/>
  <c r="H21" i="11"/>
  <c r="I22" i="11"/>
  <c r="I21" i="11"/>
  <c r="K10" i="11"/>
  <c r="K11" i="11"/>
  <c r="K12" i="11"/>
  <c r="K14" i="11"/>
  <c r="K15" i="11"/>
  <c r="K16" i="11"/>
  <c r="K17" i="11"/>
  <c r="K18" i="11"/>
  <c r="K19" i="11"/>
  <c r="K20" i="11"/>
  <c r="K13" i="11" l="1"/>
  <c r="K21" i="11" s="1"/>
  <c r="F42" i="22"/>
  <c r="K22" i="11" l="1"/>
  <c r="I42" i="22" l="1"/>
  <c r="J42" i="22"/>
  <c r="K42" i="22"/>
  <c r="G42" i="22" l="1"/>
  <c r="J22" i="11" l="1"/>
  <c r="J21" i="11"/>
</calcChain>
</file>

<file path=xl/sharedStrings.xml><?xml version="1.0" encoding="utf-8"?>
<sst xmlns="http://schemas.openxmlformats.org/spreadsheetml/2006/main" count="715" uniqueCount="306">
  <si>
    <t>JANUARI</t>
  </si>
  <si>
    <t>FEBRUARI</t>
  </si>
  <si>
    <t>MARET</t>
  </si>
  <si>
    <t>APRIL</t>
  </si>
  <si>
    <t>MEI</t>
  </si>
  <si>
    <t>JUNI</t>
  </si>
  <si>
    <t>JULI</t>
  </si>
  <si>
    <t>AGUSTUS</t>
  </si>
  <si>
    <t>SEPTEMBER</t>
  </si>
  <si>
    <t>OKTOBER</t>
  </si>
  <si>
    <t>NOVEMBER</t>
  </si>
  <si>
    <t>DESEMBER</t>
  </si>
  <si>
    <t>--</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</si>
  <si>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</si>
  <si>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</si>
  <si>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</si>
  <si>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</si>
  <si>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</si>
  <si>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</si>
  <si>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</si>
  <si>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</si>
  <si>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</si>
  <si>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</si>
  <si>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</si>
  <si>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</si>
  <si>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</si>
  <si>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</si>
  <si>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</si>
  <si>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</si>
  <si>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</si>
  <si>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</si>
  <si>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</si>
  <si>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</si>
  <si>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</si>
  <si>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</si>
  <si>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</si>
  <si>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</si>
  <si>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</si>
  <si>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Lokal</t>
  </si>
  <si>
    <t>Wilayah</t>
  </si>
  <si>
    <t>Nasional</t>
  </si>
  <si>
    <t>Internasional</t>
  </si>
  <si>
    <t>Ada</t>
  </si>
  <si>
    <t>TdkAda</t>
  </si>
  <si>
    <t>Sediakan dokumen pendukung pada saat asesmen lapangan</t>
  </si>
  <si>
    <t>sks Pengajaran Pada</t>
  </si>
  <si>
    <t>PS Sendiri</t>
  </si>
  <si>
    <t>PT Lain</t>
  </si>
  <si>
    <t>PS Lain, PT Sendiri</t>
  </si>
  <si>
    <t>sks Penelitian</t>
  </si>
  <si>
    <t>sks Pengabdian pada Masy</t>
  </si>
  <si>
    <t>PT Sendiri</t>
  </si>
  <si>
    <t>Jumlah sks</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</si>
  <si>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</si>
  <si>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</si>
  <si>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</si>
  <si>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</si>
  <si>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</si>
  <si>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</si>
  <si>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t>
  </si>
  <si>
    <t>**</t>
  </si>
  <si>
    <t>Sertifikasi** (Ya/Tidak)</t>
  </si>
  <si>
    <t>Lampirkan fotokopi sertifikat bagi dosen yang telah menerima sertifikasi dosen</t>
  </si>
  <si>
    <t>4.3.2</t>
  </si>
  <si>
    <t>Data dosen tetap yang bidang keahliannya sesuai dengan bidang PS (tambahkan baris jika tidak mencukupi)</t>
  </si>
  <si>
    <t>4.5.5</t>
  </si>
  <si>
    <t>Sebutkan pencapaian prestasi/reputasi dosen, misalnya prestasi dalam pendidikan, penelitian dan pelayanan/pengabdian kepada masyarakat (tambahkan baris dengan format yang sama jika tidak mencukupi)</t>
  </si>
  <si>
    <t xml:space="preserve">Nama Dosen </t>
  </si>
  <si>
    <t>5.1.2.2</t>
  </si>
  <si>
    <t>Ya</t>
  </si>
  <si>
    <t>Tidak</t>
  </si>
  <si>
    <t>Tuliskan struktur kurikulum berdasarkan urutan mata kuliah (MK) semester demi semester pada tabel berikut (tambahkan baris dengan format yang sama jika tidak mencukupi)</t>
  </si>
  <si>
    <t>Tuliskan mata kuliah pilihan sebagai mata kuliah pilihan I, mata kuliah pilihan II, dst. (nama-nama mata kuliah pilihan yang dilaksanakan dicantumkan dalam tabel pada sheet STANDARD-5.1.3.)</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</si>
  <si>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</si>
  <si>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</si>
  <si>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</si>
  <si>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</si>
  <si>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</si>
  <si>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</si>
  <si>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Bobot sks</t>
  </si>
  <si>
    <t>Inti **</t>
  </si>
  <si>
    <t>Nama Mata Kuliah *</t>
  </si>
  <si>
    <t>Institusional</t>
  </si>
  <si>
    <t>sks MK dlm Kurikulum</t>
  </si>
  <si>
    <t>Deskripsi</t>
  </si>
  <si>
    <t>Silabus</t>
  </si>
  <si>
    <t>SAP</t>
  </si>
  <si>
    <t>Unit/Jur/Fak Penyelenggara</t>
  </si>
  <si>
    <t>Bobot Tugas ***</t>
  </si>
  <si>
    <t>Tuliskan mata kuliah pilihan yang dilaksanakan dalam tiga tahun terakhir, pada tabel berikut.</t>
  </si>
  <si>
    <t>Semester</t>
  </si>
  <si>
    <t>Nama Mata Kuliah (pilihan)</t>
  </si>
  <si>
    <t>Aktivitas dosen tetap yang bidang keahliannya sesuai dengan PS dinyatakan dalam sks rata-rata per semester pada satu tahun akademik terakhir, diisi dengan perhitungan sesuai SK Dirjen DIKTI no. 48 tahun 1983 (12 sks setara dengan 36 jam kerja per minggu)</t>
  </si>
  <si>
    <t>Prestasi yang Dicapai *</t>
  </si>
  <si>
    <t>Tingkat **</t>
  </si>
  <si>
    <t>Kelengkapan ****</t>
  </si>
  <si>
    <t>Lektor</t>
  </si>
  <si>
    <t>Lektor Kepala</t>
  </si>
  <si>
    <t>Jumlah *</t>
  </si>
  <si>
    <t xml:space="preserve">Catatan:
Sks pengajaran sama dengan sks mata kuliah yang diajarkan. Bila dosen mengajar kelas paralel, maka beban sks pengajaran untuk satu tambahan kelas paralel adalah 1/2 kali sks mata kuliah.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</si>
  <si>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Rata-rata **</t>
  </si>
  <si>
    <t>sks Manajemen</t>
  </si>
  <si>
    <t>5.1.2.1</t>
  </si>
  <si>
    <t>JENIS PRODI</t>
  </si>
  <si>
    <t>Tahun Pencapaian</t>
  </si>
  <si>
    <r>
      <t xml:space="preserve">Lampirkan fotokopi ijazah. </t>
    </r>
    <r>
      <rPr>
        <b/>
        <sz val="14"/>
        <color rgb="FFFF0000"/>
        <rFont val="Calibri"/>
        <family val="2"/>
        <scheme val="minor"/>
      </rPr>
      <t>Lebih dari satu gelar pada jenjang yang sama, diisi dalam satu baris</t>
    </r>
  </si>
  <si>
    <r>
      <t xml:space="preserve">Tingkat : beri tanda </t>
    </r>
    <r>
      <rPr>
        <b/>
        <sz val="14"/>
        <color rgb="FFFF0000"/>
        <rFont val="Calibri"/>
        <family val="2"/>
        <scheme val="minor"/>
      </rPr>
      <t>V</t>
    </r>
    <r>
      <rPr>
        <sz val="14"/>
        <color theme="1"/>
        <rFont val="Calibri"/>
        <family val="2"/>
        <scheme val="minor"/>
      </rPr>
      <t xml:space="preserve"> pada kolom yang sesuai</t>
    </r>
  </si>
  <si>
    <t>Menurut rujukan peer group / SK Mendiknas 045/U/2002 (ps. 3 ayat 2e)</t>
  </si>
  <si>
    <t>TOTAL SKS</t>
  </si>
  <si>
    <t>Pendidikan Terakhir</t>
  </si>
  <si>
    <t>Guru Besar</t>
  </si>
  <si>
    <t xml:space="preserve"> BUTIR 4.3 DOSEN TETAP </t>
  </si>
  <si>
    <t xml:space="preserve">Ya = </t>
  </si>
  <si>
    <t>Tidak =</t>
  </si>
  <si>
    <t xml:space="preserve">S3 = </t>
  </si>
  <si>
    <t xml:space="preserve"> BUTIR 4.3.2 : AKTIVITAS DOSEN TETAP</t>
  </si>
  <si>
    <t>BUTIR 4.5.5 : PENCAPAIAN PRESTASI/REPUTASI DOSEN</t>
  </si>
  <si>
    <t>BUTIR 5.1.2.1 : STRUKTUR KURIKULUM BERDASARKAN URUTAN MK</t>
  </si>
  <si>
    <t>BUTIR 5.1.2.2 : MATA KULIAH PILIHAN</t>
  </si>
  <si>
    <t>0410066404</t>
  </si>
  <si>
    <t>0427017001</t>
  </si>
  <si>
    <t xml:space="preserve">1. S1, Mnj Pemasaran
2. S2, Mnj Pemasaran
3. S3, Mnj Umum
</t>
  </si>
  <si>
    <t xml:space="preserve">1. S1, Manajemen
2. S2, Manajemen
3. S3, Manajemen
</t>
  </si>
  <si>
    <t>0428025602</t>
  </si>
  <si>
    <t xml:space="preserve">Sunardi Sembiring Brahmana, S.E., M.T., Ph.D.
</t>
  </si>
  <si>
    <t>0416035801</t>
  </si>
  <si>
    <t xml:space="preserve">1. S1,Ek. Manajemen
2. S2. Teknik &amp; Mnj . Industri
3. S3, Marketing
</t>
  </si>
  <si>
    <t>Sosial</t>
  </si>
  <si>
    <t>0428065801</t>
  </si>
  <si>
    <t xml:space="preserve">1. S1, Mnj. Keuangan
2. S2, Magister Manajemen
3. S3, Ilmu Manajemen
</t>
  </si>
  <si>
    <t>0424058001</t>
  </si>
  <si>
    <t xml:space="preserve">1. S1, Hub. Internasional
2. S2, Mnj. Marketing
3. S3, Mnj. Pemasaran
</t>
  </si>
  <si>
    <t>0421116301</t>
  </si>
  <si>
    <t xml:space="preserve">1. S1, Hub. Internasional
2. S2, Magister Manajemen
3. S3, Manajemen
</t>
  </si>
  <si>
    <t>Sunardi Sembiring Brahmana, S.E., M.T., Ph.D.</t>
  </si>
  <si>
    <t>V</t>
  </si>
  <si>
    <t>R. Adjeng Mariana F, DR., Hj., S.E., M.M.</t>
  </si>
  <si>
    <t>Tezza Adriansyah Anwar, DR., S.Ip., M.M.</t>
  </si>
  <si>
    <t>1</t>
  </si>
  <si>
    <t>2</t>
  </si>
  <si>
    <t>3</t>
  </si>
  <si>
    <t>4</t>
  </si>
  <si>
    <t>5</t>
  </si>
  <si>
    <t>6</t>
  </si>
  <si>
    <t>7</t>
  </si>
  <si>
    <t>8</t>
  </si>
  <si>
    <t>9</t>
  </si>
  <si>
    <t>10</t>
  </si>
  <si>
    <t>11</t>
  </si>
  <si>
    <t>Hibah DIKTI  sebesar Rp 35.000.000,-</t>
  </si>
  <si>
    <t>2015/2016</t>
  </si>
  <si>
    <t>Hibah DIKTI sebesar Rp 40.000.000,-</t>
  </si>
  <si>
    <t>2016/2017</t>
  </si>
  <si>
    <t>Journal of Environmental Management and Tourism (Q3) H-Index 4 Aseer Publishing, ISBN/ISSN: 2068 -7729</t>
  </si>
  <si>
    <t>Best Ptresenter in 2017 9th International Conference on Information Management and Engineering H-10 Hotel, Barcelona, Spanyol</t>
  </si>
  <si>
    <t>ME-14110002</t>
  </si>
  <si>
    <t>Managerial Economics</t>
  </si>
  <si>
    <t>AMM-14110006</t>
  </si>
  <si>
    <t>Advanced Marketing Management</t>
  </si>
  <si>
    <t>OSCM-14110003</t>
  </si>
  <si>
    <t>Operation and Supply Chain Management</t>
  </si>
  <si>
    <t>CBPM-14110007</t>
  </si>
  <si>
    <t xml:space="preserve">Competency Based People Management </t>
  </si>
  <si>
    <t>BEC-14110008</t>
  </si>
  <si>
    <t xml:space="preserve">Business Ethics &amp; Communication </t>
  </si>
  <si>
    <t xml:space="preserve">I </t>
  </si>
  <si>
    <t>II</t>
  </si>
  <si>
    <t>DM-14210006</t>
  </si>
  <si>
    <t xml:space="preserve">Decision Making </t>
  </si>
  <si>
    <t>LOB- 14210001</t>
  </si>
  <si>
    <t xml:space="preserve">Leadership and Organizational Behavior </t>
  </si>
  <si>
    <t>AFM- 14210007</t>
  </si>
  <si>
    <t>Advanced Financial Management</t>
  </si>
  <si>
    <t>MA- 14210008</t>
  </si>
  <si>
    <t>Management Accounting</t>
  </si>
  <si>
    <t>BRM- 14210009</t>
  </si>
  <si>
    <t>Business Research Methodology</t>
  </si>
  <si>
    <t>MM</t>
  </si>
  <si>
    <t>III</t>
  </si>
  <si>
    <t>Konsentrasi Marketing</t>
  </si>
  <si>
    <t>SM- 14310204</t>
  </si>
  <si>
    <t xml:space="preserve">Service Marketing </t>
  </si>
  <si>
    <t>CB- 14310202</t>
  </si>
  <si>
    <t>Consumer Behavoiur</t>
  </si>
  <si>
    <t>GMM- 14310201</t>
  </si>
  <si>
    <t xml:space="preserve">Global Marketing Management </t>
  </si>
  <si>
    <t>CBUS- 14310001</t>
  </si>
  <si>
    <t>Corporate &amp; Business Unit Strategy</t>
  </si>
  <si>
    <t>Konsentrasi Entrepreneur</t>
  </si>
  <si>
    <t>ENT- 14310106</t>
  </si>
  <si>
    <t>Entrepreneurship</t>
  </si>
  <si>
    <t>CNB- 14310107</t>
  </si>
  <si>
    <t xml:space="preserve">Creating New Business </t>
  </si>
  <si>
    <t>CI- 14310108</t>
  </si>
  <si>
    <t xml:space="preserve">Creativity &amp; Innovation </t>
  </si>
  <si>
    <t>Supardi</t>
  </si>
  <si>
    <t>Tezza Adriansyah Anwar</t>
  </si>
  <si>
    <t>Nina Nurani</t>
  </si>
  <si>
    <t>Dyah Kusumastuti</t>
  </si>
  <si>
    <t>Zulganef</t>
  </si>
  <si>
    <t>Mariana Rachmawati</t>
  </si>
  <si>
    <t>0409106501</t>
  </si>
  <si>
    <t>0403076101</t>
  </si>
  <si>
    <t>Hibah Dikti dengan judul Model Manajemen Pengelolaan Sampah di Kota Bandung sebesar Rp. 63.500.000,-</t>
  </si>
  <si>
    <t>0023105403</t>
  </si>
  <si>
    <t xml:space="preserve">1. S1, Tekstil
2. S2,  Teknik dan Manajemen Industri
3. S3, Studi Kebijakan
</t>
  </si>
  <si>
    <t>1. S1, Hukum
2. S2, Ilmu Sosial
3. S3, Ilmu Hukum</t>
  </si>
  <si>
    <t xml:space="preserve">Mohd. Haizam Bin Mohd. Saudi, Prof., Dr. </t>
  </si>
  <si>
    <t>Dyah Kusumastuti, Prof., Dr., Ir., M.Sc</t>
  </si>
  <si>
    <t>Deden Sutisna M. N., Dr., S.E., M.Si.</t>
  </si>
  <si>
    <t>Zulganef, Dr., Drs., M.M.</t>
  </si>
  <si>
    <t>Alfiana, Dr., Dra., M.M.</t>
  </si>
  <si>
    <t>Nina Nurani, Dr., S.H., M.Si.</t>
  </si>
  <si>
    <t>Mariana Rachmawati, Dr., S.E., M.M.</t>
  </si>
  <si>
    <t>R. Adjeng Mariana F., Dr., S.E., M.M.</t>
  </si>
  <si>
    <t>Supardi, Dr., S.E., M.M.</t>
  </si>
  <si>
    <t>Tezza Adriansyah Anwar, Dr.,  S.Ip., M.M.</t>
  </si>
  <si>
    <t>Mohd. Haizam Bin Mohd. Saudi</t>
  </si>
  <si>
    <t>Alfiana</t>
  </si>
  <si>
    <t>Deden Sutisna M. N.</t>
  </si>
  <si>
    <t xml:space="preserve">Sunardi Sembiring Brahmana
</t>
  </si>
  <si>
    <t>R. Adjeng Mariana F.</t>
  </si>
  <si>
    <t>M.Sc</t>
  </si>
  <si>
    <t>B.B.A</t>
  </si>
  <si>
    <t>Ohio University</t>
  </si>
  <si>
    <t>S1 Administrasi Bisnis</t>
  </si>
  <si>
    <t>Charles Sturt University</t>
  </si>
  <si>
    <t>S2 Administrasi Bisnis</t>
  </si>
  <si>
    <t>Southern Cross University</t>
  </si>
  <si>
    <t>S3 Administrasi Bisnis</t>
  </si>
  <si>
    <t>Institut Teknologi Tekstil</t>
  </si>
  <si>
    <t>S1 Tekstil</t>
  </si>
  <si>
    <t>Institut Teknologi Bandung</t>
  </si>
  <si>
    <t>S2 Teknik &amp; Manajemen Industri</t>
  </si>
  <si>
    <t>Universitas Pendidikan Indonesia</t>
  </si>
  <si>
    <t>S3 Studi Kebijakan</t>
  </si>
  <si>
    <t>Ph.D</t>
  </si>
  <si>
    <t>S.E.</t>
  </si>
  <si>
    <t>Ir.</t>
  </si>
  <si>
    <t>Dra.</t>
  </si>
  <si>
    <t>S.H.</t>
  </si>
  <si>
    <t>Drs.</t>
  </si>
  <si>
    <t>M.B.A</t>
  </si>
  <si>
    <t>M.M.</t>
  </si>
  <si>
    <t>M.Si.</t>
  </si>
  <si>
    <t>M.T.</t>
  </si>
  <si>
    <t>Dr.</t>
  </si>
  <si>
    <t>STIE YPKP</t>
  </si>
  <si>
    <t>Universitas Padjadjaran</t>
  </si>
  <si>
    <t>Universitas Parahyangan</t>
  </si>
  <si>
    <t>Universitas Islam Nusantara</t>
  </si>
  <si>
    <t>S.Ip.</t>
  </si>
  <si>
    <t>S1 Manajemen Keuangan</t>
  </si>
  <si>
    <t>S1 Hukum</t>
  </si>
  <si>
    <t>S1 Manajemen</t>
  </si>
  <si>
    <t>S1 Hubungan Internasional</t>
  </si>
  <si>
    <t>S1 Ekonomi</t>
  </si>
  <si>
    <t>S2 Ilmu Ekonomi &amp; Akuntasi</t>
  </si>
  <si>
    <t>S3 Ilmu Ekonomi Manajemen</t>
  </si>
  <si>
    <t>S2 Ilmu Sosial</t>
  </si>
  <si>
    <t>S3 Ilmu Hukum</t>
  </si>
  <si>
    <t>Universitas Gadjah Mada</t>
  </si>
  <si>
    <t>S2 Manajemen</t>
  </si>
  <si>
    <t>S3 Manajemen</t>
  </si>
  <si>
    <t>Universitas Sains Malaysia</t>
  </si>
  <si>
    <t>S2 Manajemen Pemasaran</t>
  </si>
  <si>
    <t>Universitas Widyatama</t>
  </si>
  <si>
    <t>S3 Manajemen Pemasaran</t>
  </si>
  <si>
    <t>S2 Manajemen Kauangan</t>
  </si>
  <si>
    <t>S3 Manajemen Keuangan</t>
  </si>
  <si>
    <t>S1 Manajemen Operasional</t>
  </si>
  <si>
    <t>27/10/1972</t>
  </si>
  <si>
    <t xml:space="preserve">1. S1, Administrasi Bisnis
2. S2, Administrasi Bisnis
3. S3, Administrasi Bisnis
</t>
  </si>
  <si>
    <t xml:space="preserve">1. S1, Mnj. Keuangan
2. S2, Ilmu Ekonomi &amp; Akuntansi
3. S3, Ilmu Ekonomi
</t>
  </si>
  <si>
    <t>Best Paper GARCOMBS</t>
  </si>
  <si>
    <t>2015</t>
  </si>
  <si>
    <t>Special Topic in Marketing</t>
  </si>
  <si>
    <t>Special Topic in Entrepreneurship</t>
  </si>
  <si>
    <t>Customer Value Creation Management</t>
  </si>
  <si>
    <t>Business Planning &amp; Simulation</t>
  </si>
  <si>
    <t>Small Medium Enterprise</t>
  </si>
  <si>
    <t>STM-1430001</t>
  </si>
  <si>
    <t>CVCM-1430002</t>
  </si>
  <si>
    <t>New Product Management</t>
  </si>
  <si>
    <t>NPM-1430004</t>
  </si>
  <si>
    <t>SME-1431007</t>
  </si>
  <si>
    <t>BPS-1431006</t>
  </si>
  <si>
    <t>STE-1431005</t>
  </si>
  <si>
    <t>Creative Management Customer</t>
  </si>
  <si>
    <t>CMC-1430003</t>
  </si>
  <si>
    <t>E-Business</t>
  </si>
  <si>
    <t>EB-1431008</t>
  </si>
  <si>
    <t>2018</t>
  </si>
  <si>
    <t>2016</t>
  </si>
  <si>
    <t>2017</t>
  </si>
  <si>
    <t>Dyah Kusumastuti, Prof., Dr., Ir., M.Sc.</t>
  </si>
  <si>
    <t>Hibah Kompetensi (Hikom) Rp. 100.000.000,-</t>
  </si>
  <si>
    <t>Hibah Kompetensi (Hikom) Rp. 125.000.000,-</t>
  </si>
  <si>
    <t>Best Paper International Conference on Islamic Economics, Mangement, Accounting, Business, and Social Sciences (ICIEMABS)</t>
  </si>
  <si>
    <t>International Journal Business and Globalisation, Vol 19 No. 3 (Q3)</t>
  </si>
  <si>
    <t>Best Paper Seminar Nasional Keuangan Perbankan I Jakarta</t>
  </si>
  <si>
    <t>EB-1431007</t>
  </si>
  <si>
    <t>THS-14410003</t>
  </si>
  <si>
    <t>Thesis</t>
  </si>
  <si>
    <t>d</t>
  </si>
  <si>
    <t>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</si>
</sst>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
    <numFmt numFmtId="166" formatCode="dd/mm/yyyy;@"/>
  </numFmts>
  <fonts count="18"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rgb="FF0000FF"/>
      <name val="Calibri"/>
      <family val="2"/>
      <scheme val="minor"/>
    </font>
    <font>
      <b/>
      <sz val="18"/>
      <color rgb="FFFF0000"/>
      <name val="Calibri"/>
      <family val="2"/>
      <scheme val="minor"/>
    </font>
    <font>
      <sz val="12"/>
      <color rgb="FF000000"/>
      <name val="Calibri"/>
      <family val="2"/>
      <scheme val="minor"/>
    </font>
    <font>
      <b/>
      <sz val="14"/>
      <color rgb="FFFF0000"/>
      <name val="Calibri"/>
      <family val="2"/>
      <scheme val="minor"/>
    </font>
    <font>
      <b/>
      <sz val="16"/>
      <color theme="1"/>
      <name val="Calibri"/>
      <family val="2"/>
      <scheme val="minor"/>
    </font>
    <font>
      <sz val="11"/>
      <color theme="1"/>
      <name val="Calibri"/>
      <family val="2"/>
      <scheme val="minor"/>
    </font>
    <font>
      <sz val="10"/>
      <color theme="1"/>
      <name val="Times New Roman"/>
      <family val="1"/>
    </font>
    <font>
      <sz val="10"/>
      <color rgb="FF000000"/>
      <name val="Times New Roman"/>
      <family val="1"/>
    </font>
    <font>
      <sz val="11"/>
      <color rgb="FF000000"/>
      <name val="Calibri"/>
      <family val="2"/>
      <scheme val="minor"/>
    </font>
    <font>
      <sz val="12"/>
      <color rgb="FF000000"/>
      <name val="Times New Roman"/>
      <family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rgb="FF92D050"/>
        <bgColor indexed="64"/>
      </patternFill>
    </fill>
    <fill>
      <patternFill patternType="solid">
        <fgColor rgb="FF00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50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86">
    <xf numFmtId="0" fontId="0" fillId="0" borderId="0" xfId="0"/>
    <xf numFmtId="0" fontId="6" fillId="0" borderId="0" xfId="0" applyFont="1"/>
    <xf numFmtId="0" fontId="0" fillId="0" borderId="0" xfId="0" quotePrefix="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6" fillId="2" borderId="0" xfId="0"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7" fillId="5" borderId="1" xfId="0" applyFont="1" applyFill="1" applyBorder="1"/>
    <xf numFmtId="49" fontId="0" fillId="5" borderId="1" xfId="0" applyNumberFormat="1" applyFont="1" applyFill="1" applyBorder="1" applyAlignment="1">
      <alignment horizontal="center" vertical="center"/>
    </xf>
    <xf numFmtId="0" fontId="0" fillId="2" borderId="0" xfId="0" applyFont="1" applyFill="1"/>
    <xf numFmtId="0" fontId="6" fillId="2" borderId="0" xfId="0" applyFont="1" applyFill="1" applyAlignment="1"/>
    <xf numFmtId="0" fontId="0" fillId="3" borderId="1" xfId="0" applyFont="1" applyFill="1" applyBorder="1" applyAlignment="1" applyProtection="1">
      <alignment horizontal="left" vertical="top" wrapText="1"/>
      <protection locked="0"/>
    </xf>
    <xf numFmtId="0" fontId="6" fillId="2" borderId="0" xfId="0" quotePrefix="1" applyFont="1" applyFill="1"/>
    <xf numFmtId="0" fontId="9" fillId="2" borderId="0" xfId="0" applyFont="1" applyFill="1" applyAlignment="1">
      <alignment vertical="center"/>
    </xf>
    <xf numFmtId="0" fontId="6" fillId="2" borderId="0" xfId="0" quotePrefix="1" applyFont="1" applyFill="1" applyAlignment="1">
      <alignment vertical="top"/>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right" vertical="top" wrapText="1"/>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Border="1" applyAlignment="1">
      <alignment vertical="top" wrapText="1"/>
    </xf>
    <xf numFmtId="0" fontId="6" fillId="2" borderId="0" xfId="0" applyFont="1" applyFill="1" applyAlignment="1">
      <alignment vertical="center"/>
    </xf>
    <xf numFmtId="0" fontId="6" fillId="2" borderId="0" xfId="0" applyFont="1" applyFill="1" applyAlignment="1">
      <alignment horizontal="left"/>
    </xf>
    <xf numFmtId="0" fontId="7" fillId="6" borderId="1" xfId="0" applyFont="1" applyFill="1" applyBorder="1" applyAlignment="1">
      <alignment horizontal="center" vertical="center" wrapText="1"/>
    </xf>
    <xf numFmtId="0" fontId="6" fillId="2" borderId="0" xfId="0" quotePrefix="1" applyFont="1" applyFill="1" applyAlignment="1">
      <alignment vertical="center"/>
    </xf>
    <xf numFmtId="0" fontId="6" fillId="2" borderId="0" xfId="0" applyFont="1" applyFill="1" applyBorder="1" applyAlignment="1">
      <alignment horizontal="right" vertical="top" wrapText="1"/>
    </xf>
    <xf numFmtId="0" fontId="6" fillId="2" borderId="0" xfId="0" quotePrefix="1" applyFont="1" applyFill="1" applyBorder="1" applyAlignment="1">
      <alignment vertical="top"/>
    </xf>
    <xf numFmtId="0" fontId="7" fillId="2" borderId="0" xfId="0" applyFont="1" applyFill="1" applyAlignment="1">
      <alignment vertical="center" wrapText="1"/>
    </xf>
    <xf numFmtId="49" fontId="7" fillId="6" borderId="1" xfId="0" applyNumberFormat="1" applyFont="1" applyFill="1" applyBorder="1" applyAlignment="1">
      <alignment horizontal="center" vertical="center"/>
    </xf>
    <xf numFmtId="0" fontId="0" fillId="2" borderId="0" xfId="0" applyFont="1" applyFill="1" applyAlignment="1">
      <alignment horizontal="center" vertical="center"/>
    </xf>
    <xf numFmtId="0" fontId="6" fillId="2" borderId="0" xfId="0" applyFont="1" applyFill="1" applyAlignment="1">
      <alignment horizontal="right" vertical="top"/>
    </xf>
    <xf numFmtId="0" fontId="6" fillId="2" borderId="0" xfId="0" applyFont="1" applyFill="1" applyBorder="1" applyAlignment="1">
      <alignment vertical="top"/>
    </xf>
    <xf numFmtId="49" fontId="7" fillId="6" borderId="1"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49" fontId="0" fillId="2" borderId="0" xfId="0" applyNumberFormat="1" applyFill="1"/>
    <xf numFmtId="49" fontId="0" fillId="2" borderId="0" xfId="0" applyNumberFormat="1" applyFont="1" applyFill="1"/>
    <xf numFmtId="49" fontId="6" fillId="2" borderId="0" xfId="0" applyNumberFormat="1" applyFont="1" applyFill="1"/>
    <xf numFmtId="0" fontId="0" fillId="4" borderId="1" xfId="0" applyFont="1" applyFill="1" applyBorder="1" applyAlignment="1" applyProtection="1">
      <alignment horizontal="center" vertical="center"/>
      <protection locked="0"/>
    </xf>
    <xf numFmtId="0" fontId="6" fillId="2" borderId="9" xfId="0" applyFont="1" applyFill="1" applyBorder="1" applyAlignment="1">
      <alignment vertical="top" wrapText="1"/>
    </xf>
    <xf numFmtId="0" fontId="0" fillId="2" borderId="0" xfId="0" applyFont="1" applyFill="1" applyAlignment="1">
      <alignment wrapText="1"/>
    </xf>
    <xf numFmtId="0" fontId="0" fillId="2" borderId="0" xfId="0" applyFont="1" applyFill="1" applyAlignment="1">
      <alignment vertical="top" wrapText="1"/>
    </xf>
    <xf numFmtId="1" fontId="0" fillId="3" borderId="1" xfId="0" quotePrefix="1" applyNumberFormat="1"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49" fontId="6" fillId="2" borderId="0" xfId="0" applyNumberFormat="1" applyFont="1" applyFill="1" applyBorder="1" applyAlignment="1">
      <alignment horizontal="center" vertical="top" wrapText="1"/>
    </xf>
    <xf numFmtId="2" fontId="0" fillId="4" borderId="1" xfId="451" applyNumberFormat="1" applyFont="1" applyFill="1" applyBorder="1" applyAlignment="1" applyProtection="1">
      <alignment horizontal="center" vertical="center"/>
      <protection locked="0"/>
    </xf>
    <xf numFmtId="1" fontId="0" fillId="3" borderId="1" xfId="0" applyNumberFormat="1" applyFont="1" applyFill="1" applyBorder="1" applyAlignment="1" applyProtection="1">
      <alignment horizontal="center" vertical="center"/>
      <protection locked="0"/>
    </xf>
    <xf numFmtId="0" fontId="6" fillId="2" borderId="0" xfId="0" applyFont="1" applyFill="1" applyAlignment="1">
      <alignment horizontal="left" vertical="top"/>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top" wrapText="1"/>
      <protection locked="0"/>
    </xf>
    <xf numFmtId="0" fontId="6" fillId="0" borderId="0" xfId="0" quotePrefix="1" applyFont="1" applyFill="1" applyAlignment="1">
      <alignment vertical="top"/>
    </xf>
    <xf numFmtId="0" fontId="6" fillId="3" borderId="14" xfId="0" applyFont="1" applyFill="1" applyBorder="1" applyAlignment="1">
      <alignment horizontal="left" vertical="top" wrapText="1"/>
    </xf>
    <xf numFmtId="49" fontId="7" fillId="6" borderId="13" xfId="0" quotePrefix="1" applyNumberFormat="1"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horizontal="left" vertical="top" wrapText="1"/>
    </xf>
    <xf numFmtId="49" fontId="0" fillId="8" borderId="1" xfId="0" applyNumberFormat="1" applyFont="1" applyFill="1" applyBorder="1" applyAlignment="1" applyProtection="1">
      <alignment horizontal="center" vertical="center" wrapText="1"/>
      <protection locked="0"/>
    </xf>
    <xf numFmtId="0" fontId="6" fillId="2" borderId="9" xfId="0" applyFont="1" applyFill="1" applyBorder="1" applyAlignment="1">
      <alignment vertical="top"/>
    </xf>
    <xf numFmtId="49" fontId="7" fillId="6" borderId="1" xfId="0" quotePrefix="1"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2" borderId="1" xfId="0" applyFont="1" applyFill="1" applyBorder="1"/>
    <xf numFmtId="2" fontId="0" fillId="9" borderId="1" xfId="451" applyNumberFormat="1" applyFont="1" applyFill="1" applyBorder="1" applyAlignment="1" applyProtection="1">
      <alignment horizontal="center" vertical="center"/>
      <protection locked="0"/>
    </xf>
    <xf numFmtId="0" fontId="0" fillId="3" borderId="1" xfId="0" applyFont="1" applyFill="1" applyBorder="1" applyAlignment="1" applyProtection="1">
      <alignment horizontal="left" vertical="top" wrapText="1"/>
      <protection locked="0"/>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9" xfId="0" applyFont="1" applyFill="1" applyBorder="1" applyAlignment="1">
      <alignment horizontal="center" vertical="center" wrapText="1"/>
    </xf>
    <xf numFmtId="0" fontId="10" fillId="7" borderId="4" xfId="0" applyFont="1" applyFill="1" applyBorder="1" applyAlignment="1" applyProtection="1">
      <alignment horizontal="center" vertical="center" wrapText="1"/>
      <protection locked="0"/>
    </xf>
    <xf numFmtId="49" fontId="0" fillId="3" borderId="1" xfId="0" applyNumberFormat="1" applyFont="1" applyFill="1" applyBorder="1" applyAlignment="1" applyProtection="1">
      <alignment horizontal="center" vertical="center" wrapText="1"/>
      <protection locked="0"/>
    </xf>
    <xf numFmtId="49" fontId="0" fillId="3" borderId="4" xfId="0" applyNumberFormat="1" applyFont="1" applyFill="1" applyBorder="1" applyAlignment="1" applyProtection="1">
      <alignment horizontal="center" vertical="top" wrapText="1"/>
      <protection locked="0"/>
    </xf>
    <xf numFmtId="0" fontId="16" fillId="3" borderId="1" xfId="0" applyFont="1" applyFill="1" applyBorder="1" applyAlignment="1">
      <alignment vertical="center" wrapText="1"/>
    </xf>
    <xf numFmtId="0" fontId="16" fillId="3" borderId="1" xfId="0" applyFont="1" applyFill="1" applyBorder="1" applyAlignment="1">
      <alignment horizontal="justify" vertical="center" wrapText="1"/>
    </xf>
    <xf numFmtId="49" fontId="0" fillId="3" borderId="2" xfId="0" applyNumberFormat="1" applyFont="1" applyFill="1" applyBorder="1" applyAlignment="1" applyProtection="1">
      <alignment horizontal="center" vertical="top" wrapText="1"/>
      <protection locked="0"/>
    </xf>
    <xf numFmtId="49" fontId="7" fillId="6" borderId="12" xfId="0" applyNumberFormat="1" applyFont="1" applyFill="1" applyBorder="1" applyAlignment="1">
      <alignment horizontal="center" vertical="center"/>
    </xf>
    <xf numFmtId="49" fontId="7" fillId="6" borderId="12" xfId="0" applyNumberFormat="1" applyFont="1" applyFill="1" applyBorder="1" applyAlignment="1">
      <alignment horizontal="center" vertical="center" wrapText="1"/>
    </xf>
    <xf numFmtId="49" fontId="0" fillId="3" borderId="4" xfId="0" applyNumberFormat="1" applyFont="1" applyFill="1" applyBorder="1" applyAlignment="1" applyProtection="1">
      <alignment horizontal="center" vertical="center" wrapText="1"/>
      <protection locked="0"/>
    </xf>
    <xf numFmtId="0" fontId="16" fillId="3" borderId="1" xfId="0" applyFont="1" applyFill="1" applyBorder="1" applyAlignment="1">
      <alignment horizontal="center" vertical="center" wrapText="1"/>
    </xf>
    <xf numFmtId="49" fontId="0" fillId="3" borderId="2" xfId="0" applyNumberFormat="1" applyFont="1" applyFill="1" applyBorder="1" applyAlignment="1" applyProtection="1">
      <alignment horizontal="left" vertical="top" wrapText="1"/>
      <protection locked="0"/>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2" xfId="0" applyFont="1" applyFill="1" applyBorder="1" applyAlignment="1">
      <alignment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horizontal="justify" vertical="center" wrapText="1"/>
    </xf>
    <xf numFmtId="49" fontId="0" fillId="8" borderId="13" xfId="0" applyNumberFormat="1"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top" wrapText="1"/>
      <protection locked="0"/>
    </xf>
    <xf numFmtId="0" fontId="17" fillId="3" borderId="1" xfId="0" applyFont="1" applyFill="1" applyBorder="1" applyAlignment="1">
      <alignment horizontal="center" vertical="center" wrapText="1"/>
    </xf>
    <xf numFmtId="0" fontId="0" fillId="3" borderId="1" xfId="0"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center" vertical="top" wrapText="1"/>
      <protection locked="0"/>
    </xf>
    <xf numFmtId="0" fontId="0" fillId="3" borderId="1" xfId="0" applyFill="1" applyBorder="1" applyAlignment="1" applyProtection="1">
      <alignment horizontal="left" vertical="top" wrapText="1"/>
      <protection locked="0"/>
    </xf>
    <xf numFmtId="49" fontId="7" fillId="6" borderId="1" xfId="0" applyNumberFormat="1" applyFont="1" applyFill="1" applyBorder="1" applyAlignment="1">
      <alignment horizontal="center" vertical="center" wrapText="1"/>
    </xf>
    <xf numFmtId="49" fontId="0" fillId="3" borderId="1" xfId="0" applyNumberFormat="1" applyFont="1" applyFill="1" applyBorder="1" applyAlignment="1" applyProtection="1">
      <alignment horizontal="left" vertical="top" wrapText="1"/>
      <protection locked="0"/>
    </xf>
    <xf numFmtId="49" fontId="0" fillId="3" borderId="1" xfId="0" applyNumberFormat="1" applyFill="1" applyBorder="1" applyAlignment="1" applyProtection="1">
      <alignment horizontal="left" vertical="center" wrapText="1"/>
      <protection locked="0"/>
    </xf>
    <xf numFmtId="1" fontId="0" fillId="3" borderId="1" xfId="0" applyNumberFormat="1" applyFill="1" applyBorder="1" applyAlignment="1" applyProtection="1">
      <alignment horizontal="center" vertical="center"/>
      <protection locked="0"/>
    </xf>
    <xf numFmtId="0" fontId="10" fillId="7" borderId="1" xfId="0" applyFont="1" applyFill="1" applyBorder="1" applyAlignment="1" applyProtection="1">
      <alignment horizontal="left" vertical="center" wrapText="1"/>
      <protection locked="0"/>
    </xf>
    <xf numFmtId="0" fontId="7" fillId="2" borderId="0" xfId="0" applyFont="1" applyFill="1" applyAlignment="1">
      <alignment horizontal="center" vertical="center" wrapText="1"/>
    </xf>
    <xf numFmtId="0" fontId="0" fillId="3" borderId="0" xfId="0" applyFont="1" applyFill="1" applyAlignment="1">
      <alignment horizontal="center" vertical="center"/>
    </xf>
    <xf numFmtId="49" fontId="0" fillId="3" borderId="1" xfId="0" applyNumberFormat="1" applyFill="1" applyBorder="1" applyAlignment="1" applyProtection="1">
      <alignment horizontal="center" vertical="center" wrapText="1"/>
      <protection locked="0"/>
    </xf>
    <xf numFmtId="49" fontId="10" fillId="7" borderId="4" xfId="0" applyNumberFormat="1" applyFont="1" applyFill="1" applyBorder="1" applyAlignment="1" applyProtection="1">
      <alignment horizontal="center" vertical="center" wrapText="1"/>
      <protection locked="0"/>
    </xf>
    <xf numFmtId="0" fontId="0" fillId="3" borderId="1" xfId="0" applyFill="1" applyBorder="1" applyAlignment="1" applyProtection="1">
      <alignment horizontal="left" vertical="center" wrapText="1"/>
      <protection locked="0"/>
    </xf>
    <xf numFmtId="49" fontId="0" fillId="3" borderId="1" xfId="0" applyNumberFormat="1" applyFont="1" applyFill="1" applyBorder="1" applyAlignment="1" applyProtection="1">
      <alignment horizontal="left" vertical="center"/>
      <protection locked="0"/>
    </xf>
    <xf numFmtId="166" fontId="0" fillId="3" borderId="1" xfId="0" applyNumberFormat="1" applyFont="1" applyFill="1" applyBorder="1" applyAlignment="1" applyProtection="1">
      <alignment horizontal="left" vertical="center" wrapText="1"/>
      <protection locked="0"/>
    </xf>
    <xf numFmtId="0" fontId="0" fillId="3" borderId="1" xfId="0" applyFill="1" applyBorder="1" applyAlignment="1" applyProtection="1">
      <alignment horizontal="left" vertical="center"/>
      <protection locked="0"/>
    </xf>
    <xf numFmtId="0" fontId="0" fillId="3" borderId="0" xfId="0" applyFill="1" applyAlignment="1">
      <alignment vertical="center"/>
    </xf>
    <xf numFmtId="0" fontId="0" fillId="3" borderId="1" xfId="0" applyFill="1" applyBorder="1" applyAlignment="1">
      <alignment vertical="center"/>
    </xf>
    <xf numFmtId="166" fontId="0" fillId="3" borderId="1" xfId="0" applyNumberFormat="1" applyFill="1" applyBorder="1" applyAlignment="1" applyProtection="1">
      <alignment horizontal="left" vertical="center" wrapText="1"/>
      <protection locked="0"/>
    </xf>
    <xf numFmtId="0" fontId="0" fillId="3" borderId="1" xfId="0" applyFont="1" applyFill="1" applyBorder="1" applyAlignment="1" applyProtection="1">
      <alignment horizontal="center" vertical="center"/>
      <protection locked="0"/>
    </xf>
    <xf numFmtId="165" fontId="0" fillId="3" borderId="1" xfId="0" applyNumberFormat="1" applyFont="1" applyFill="1" applyBorder="1" applyAlignment="1" applyProtection="1">
      <alignment horizontal="center" vertical="center"/>
      <protection locked="0"/>
    </xf>
    <xf numFmtId="49"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49" fontId="0" fillId="3" borderId="13" xfId="0" applyNumberFormat="1" applyFill="1" applyBorder="1" applyAlignment="1" applyProtection="1">
      <alignment horizontal="left" vertical="center" wrapText="1"/>
      <protection locked="0"/>
    </xf>
    <xf numFmtId="49" fontId="0" fillId="3" borderId="13" xfId="0" applyNumberFormat="1" applyFont="1" applyFill="1" applyBorder="1" applyAlignment="1" applyProtection="1">
      <alignment horizontal="center" vertical="center" wrapText="1"/>
      <protection locked="0"/>
    </xf>
    <xf numFmtId="49" fontId="0" fillId="3" borderId="13" xfId="0" applyNumberFormat="1" applyFill="1" applyBorder="1" applyAlignment="1" applyProtection="1">
      <alignment horizontal="center" vertical="center" wrapText="1"/>
      <protection locked="0"/>
    </xf>
    <xf numFmtId="49" fontId="0" fillId="9" borderId="13" xfId="0" applyNumberFormat="1" applyFill="1" applyBorder="1" applyAlignment="1" applyProtection="1">
      <alignment horizontal="center" vertical="center" wrapText="1"/>
      <protection locked="0"/>
    </xf>
    <xf numFmtId="0" fontId="0" fillId="2" borderId="0" xfId="0" applyFont="1" applyFill="1" applyAlignment="1">
      <alignment vertical="center" wrapText="1"/>
    </xf>
    <xf numFmtId="49" fontId="0" fillId="3" borderId="13" xfId="0" applyNumberFormat="1" applyFont="1" applyFill="1" applyBorder="1" applyAlignment="1" applyProtection="1">
      <alignment horizontal="left" vertical="center" wrapText="1"/>
      <protection locked="0"/>
    </xf>
    <xf numFmtId="0" fontId="0" fillId="3" borderId="1" xfId="0"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center" vertical="top" wrapText="1"/>
      <protection locked="0"/>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9" fillId="2" borderId="0" xfId="0" applyFont="1" applyFill="1" applyAlignment="1">
      <alignment horizontal="center" vertical="center"/>
    </xf>
    <xf numFmtId="0" fontId="6" fillId="2" borderId="0" xfId="0" applyFont="1" applyFill="1" applyAlignment="1">
      <alignment horizontal="left" vertical="center"/>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2" borderId="0" xfId="0" applyFont="1" applyFill="1" applyAlignment="1">
      <alignment horizontal="left" vertical="top"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0" fillId="2" borderId="9" xfId="0" applyFont="1" applyFill="1" applyBorder="1" applyAlignment="1">
      <alignment horizontal="left" vertical="top" wrapText="1"/>
    </xf>
    <xf numFmtId="0" fontId="2"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13" xfId="0" applyFont="1" applyFill="1" applyBorder="1" applyAlignment="1">
      <alignment horizontal="left" vertical="center" wrapText="1"/>
    </xf>
    <xf numFmtId="1" fontId="0" fillId="3" borderId="11" xfId="0" applyNumberFormat="1" applyFont="1" applyFill="1" applyBorder="1" applyAlignment="1" applyProtection="1">
      <alignment horizontal="center" vertical="center" wrapText="1"/>
      <protection locked="0"/>
    </xf>
    <xf numFmtId="1" fontId="0" fillId="3" borderId="12" xfId="0" applyNumberFormat="1" applyFont="1" applyFill="1" applyBorder="1" applyAlignment="1" applyProtection="1">
      <alignment horizontal="center" vertical="center" wrapText="1"/>
      <protection locked="0"/>
    </xf>
    <xf numFmtId="1" fontId="0" fillId="3" borderId="13" xfId="0" applyNumberFormat="1" applyFont="1" applyFill="1" applyBorder="1" applyAlignment="1" applyProtection="1">
      <alignment horizontal="center" vertical="center" wrapText="1"/>
      <protection locked="0"/>
    </xf>
    <xf numFmtId="49" fontId="0" fillId="3" borderId="11" xfId="0" applyNumberFormat="1" applyFill="1" applyBorder="1" applyAlignment="1" applyProtection="1">
      <alignment horizontal="left" vertical="center" wrapText="1"/>
      <protection locked="0"/>
    </xf>
    <xf numFmtId="49" fontId="0" fillId="3" borderId="12" xfId="0" applyNumberFormat="1" applyFill="1" applyBorder="1" applyAlignment="1" applyProtection="1">
      <alignment horizontal="left" vertical="center" wrapText="1"/>
      <protection locked="0"/>
    </xf>
    <xf numFmtId="49" fontId="0" fillId="3" borderId="13" xfId="0" applyNumberFormat="1" applyFill="1" applyBorder="1" applyAlignment="1" applyProtection="1">
      <alignment horizontal="left" vertical="center" wrapText="1"/>
      <protection locked="0"/>
    </xf>
    <xf numFmtId="0" fontId="6" fillId="2" borderId="9" xfId="0" applyFont="1" applyFill="1" applyBorder="1" applyAlignment="1">
      <alignment horizontal="left" vertical="top" wrapText="1"/>
    </xf>
    <xf numFmtId="49" fontId="7" fillId="6" borderId="1" xfId="0" applyNumberFormat="1" applyFont="1" applyFill="1" applyBorder="1" applyAlignment="1">
      <alignment horizontal="center" vertical="center" wrapText="1"/>
    </xf>
    <xf numFmtId="49" fontId="0" fillId="3" borderId="11" xfId="0" applyNumberFormat="1" applyFont="1" applyFill="1" applyBorder="1" applyAlignment="1" applyProtection="1">
      <alignment horizontal="left" vertical="center" wrapText="1"/>
      <protection locked="0"/>
    </xf>
    <xf numFmtId="49" fontId="0" fillId="3" borderId="12" xfId="0" applyNumberFormat="1" applyFont="1" applyFill="1" applyBorder="1" applyAlignment="1" applyProtection="1">
      <alignment horizontal="left" vertical="center" wrapText="1"/>
      <protection locked="0"/>
    </xf>
    <xf numFmtId="49" fontId="0" fillId="3" borderId="13" xfId="0" applyNumberFormat="1" applyFont="1" applyFill="1" applyBorder="1" applyAlignment="1" applyProtection="1">
      <alignment horizontal="left" vertical="center" wrapText="1"/>
      <protection locked="0"/>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49" fontId="0" fillId="3" borderId="2" xfId="0" applyNumberFormat="1" applyFont="1" applyFill="1" applyBorder="1" applyAlignment="1" applyProtection="1">
      <alignment horizontal="center" vertical="top" wrapText="1"/>
      <protection locked="0"/>
    </xf>
    <xf numFmtId="49" fontId="0" fillId="3" borderId="6" xfId="0" applyNumberFormat="1" applyFont="1" applyFill="1" applyBorder="1" applyAlignment="1" applyProtection="1">
      <alignment horizontal="center" vertical="top" wrapText="1"/>
      <protection locked="0"/>
    </xf>
    <xf numFmtId="49" fontId="0" fillId="3" borderId="3" xfId="0" applyNumberFormat="1" applyFont="1" applyFill="1" applyBorder="1" applyAlignment="1" applyProtection="1">
      <alignment horizontal="center" vertical="top" wrapText="1"/>
      <protection locked="0"/>
    </xf>
    <xf numFmtId="49" fontId="0" fillId="3" borderId="4" xfId="0" applyNumberFormat="1" applyFont="1" applyFill="1" applyBorder="1" applyAlignment="1" applyProtection="1">
      <alignment horizontal="center" vertical="top" wrapText="1"/>
      <protection locked="0"/>
    </xf>
    <xf numFmtId="49" fontId="7" fillId="0" borderId="2" xfId="0" applyNumberFormat="1" applyFont="1" applyFill="1" applyBorder="1" applyAlignment="1" applyProtection="1">
      <alignment horizontal="center" vertical="center" wrapText="1"/>
      <protection locked="0"/>
    </xf>
    <xf numFmtId="49" fontId="7" fillId="0" borderId="9" xfId="0" applyNumberFormat="1" applyFont="1" applyFill="1" applyBorder="1" applyAlignment="1" applyProtection="1">
      <alignment horizontal="center" vertical="center" wrapText="1"/>
      <protection locked="0"/>
    </xf>
    <xf numFmtId="49" fontId="7" fillId="0" borderId="10"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49" fontId="0" fillId="3" borderId="5" xfId="0" applyNumberFormat="1" applyFont="1" applyFill="1" applyBorder="1" applyAlignment="1" applyProtection="1">
      <alignment horizontal="left" vertical="top" wrapText="1"/>
      <protection locked="0"/>
    </xf>
    <xf numFmtId="49" fontId="0" fillId="3" borderId="6" xfId="0" applyNumberFormat="1" applyFont="1" applyFill="1" applyBorder="1" applyAlignment="1" applyProtection="1">
      <alignment horizontal="left" vertical="top" wrapText="1"/>
      <protection locked="0"/>
    </xf>
    <xf numFmtId="49" fontId="0" fillId="3" borderId="7"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left" vertical="top" wrapText="1"/>
      <protection locked="0"/>
    </xf>
  </cellXfs>
  <cellStyles count="504">
    <cellStyle name="Comma [0]" xfId="451"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Normal" xfId="0" builtinId="0"/>
  </cellStyles>
  <dxfs count="0"/>
  <tableStyles count="0" defaultTableStyle="TableStyleMedium9" defaultPivotStyle="PivotStyleMedium4"/>
  <colors>
    <mruColors>
      <color rgb="FF00FF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drawing1.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xmlns="" id="{00000000-0008-0000-0300-000003000000}"/>
            </a:ext>
          </a:extLst>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673100</xdr:colOff>
      <xdr:row>0</xdr:row>
      <xdr:rowOff>44450</xdr:rowOff>
    </xdr:from>
    <xdr:to>
      <xdr:col>7</xdr:col>
      <xdr:colOff>390525</xdr:colOff>
      <xdr:row>2</xdr:row>
      <xdr:rowOff>171450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a:off x="11607800" y="44450"/>
          <a:ext cx="8890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xmlns="" id="{00000000-0008-0000-0800-000003000000}"/>
            </a:ext>
          </a:extLst>
        </xdr:cNvPr>
        <xdr:cNvSpPr/>
      </xdr:nvSpPr>
      <xdr:spPr>
        <a:xfrm>
          <a:off x="11166475" y="444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52949</xdr:colOff>
      <xdr:row>3</xdr:row>
      <xdr:rowOff>76101</xdr:rowOff>
    </xdr:to>
    <xdr:pic>
      <xdr:nvPicPr>
        <xdr:cNvPr id="4" name="Picture 3">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xmlns="" id="{00000000-0008-0000-1000-000005000000}"/>
            </a:ext>
          </a:extLst>
        </xdr:cNvPr>
        <xdr:cNvSpPr/>
      </xdr:nvSpPr>
      <xdr:spPr>
        <a:xfrm>
          <a:off x="134874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228600</xdr:colOff>
      <xdr:row>0</xdr:row>
      <xdr:rowOff>215900</xdr:rowOff>
    </xdr:from>
    <xdr:to>
      <xdr:col>11</xdr:col>
      <xdr:colOff>977900</xdr:colOff>
      <xdr:row>3</xdr:row>
      <xdr:rowOff>114300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xmlns="" id="{00000000-0008-0000-1300-000004000000}"/>
            </a:ext>
          </a:extLst>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889000</xdr:colOff>
      <xdr:row>0</xdr:row>
      <xdr:rowOff>139700</xdr:rowOff>
    </xdr:from>
    <xdr:to>
      <xdr:col>5</xdr:col>
      <xdr:colOff>1638300</xdr:colOff>
      <xdr:row>3</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xmlns="" id="{00000000-0008-0000-1400-000004000000}"/>
            </a:ext>
          </a:extLst>
        </xdr:cNvPr>
        <xdr:cNvSpPr/>
      </xdr:nvSpPr>
      <xdr:spPr>
        <a:xfrm>
          <a:off x="101092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333256</xdr:colOff>
      <xdr:row>3</xdr:row>
      <xdr:rowOff>76101</xdr:rowOff>
    </xdr:to>
    <xdr:pic>
      <xdr:nvPicPr>
        <xdr:cNvPr id="2" name="Picture 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70" zoomScaleNormal="70" workbookViewId="0">
      <selection activeCell="A2" sqref="A2"/>
    </sheetView>
  </sheetViews>
  <sheetFormatPr defaultColWidth="10.875" defaultRowHeight="18.75" x14ac:dyDescent="0.3"/>
  <cols>
    <col min="1" max="1" width="4.875" style="5" customWidth="1"/>
    <col min="2" max="2" width="44.75" style="5" bestFit="1" customWidth="1"/>
    <col min="3" max="3" width="12" style="44" bestFit="1" customWidth="1"/>
    <col min="4" max="4" width="12.75" style="44" customWidth="1"/>
    <col min="5" max="5" width="26.5" style="5" customWidth="1"/>
    <col min="6" max="6" width="22.5" style="5" customWidth="1"/>
    <col min="7" max="7" width="27.5" style="5" customWidth="1"/>
    <col min="8" max="8" width="29.625" style="5" customWidth="1"/>
    <col min="9" max="9" width="16.625" style="5" bestFit="1" customWidth="1"/>
    <col min="10" max="10" width="27.5" style="5" customWidth="1"/>
    <col min="11" max="11" width="29.625" style="5" customWidth="1"/>
    <col min="12" max="12" width="16.625" style="5" bestFit="1" customWidth="1"/>
    <col min="13" max="13" width="27.5" style="5" customWidth="1"/>
    <col min="14" max="14" width="29.625" style="5" customWidth="1"/>
    <col min="15" max="16384" width="10.875" style="5"/>
  </cols>
  <sheetData>
    <row r="1" spans="1:14" s="3" customFormat="1" ht="44.1" customHeight="1" x14ac:dyDescent="0.4">
      <c r="B1" s="4"/>
      <c r="C1" s="42"/>
      <c r="D1" s="42"/>
    </row>
    <row r="2" spans="1:14" s="3" customFormat="1" ht="20.100000000000001" customHeight="1" x14ac:dyDescent="0.4">
      <c r="B2" s="4"/>
      <c r="C2" s="42"/>
      <c r="D2" s="42"/>
    </row>
    <row r="3" spans="1:14" ht="45" customHeight="1" x14ac:dyDescent="0.3">
      <c r="A3" s="129" t="s">
        <v>37</v>
      </c>
      <c r="B3" s="130"/>
      <c r="C3" s="130"/>
      <c r="D3" s="130"/>
      <c r="E3" s="131"/>
      <c r="F3" s="13"/>
      <c r="G3" s="13"/>
      <c r="H3" s="13"/>
      <c r="I3" s="13"/>
      <c r="J3" s="13"/>
      <c r="K3" s="13"/>
      <c r="L3" s="13"/>
      <c r="M3" s="13"/>
      <c r="N3" s="13"/>
    </row>
    <row r="4" spans="1:14" s="9" customFormat="1" ht="18" customHeight="1" x14ac:dyDescent="0.25">
      <c r="A4" s="132" t="s">
        <v>13</v>
      </c>
      <c r="B4" s="133" t="s">
        <v>14</v>
      </c>
      <c r="C4" s="134" t="s">
        <v>15</v>
      </c>
      <c r="D4" s="134" t="s">
        <v>58</v>
      </c>
      <c r="E4" s="133" t="s">
        <v>16</v>
      </c>
      <c r="F4" s="128" t="s">
        <v>20</v>
      </c>
      <c r="G4" s="128"/>
      <c r="H4" s="128"/>
      <c r="I4" s="128" t="s">
        <v>21</v>
      </c>
      <c r="J4" s="128"/>
      <c r="K4" s="128"/>
      <c r="L4" s="128" t="s">
        <v>22</v>
      </c>
      <c r="M4" s="128"/>
      <c r="N4" s="128"/>
    </row>
    <row r="5" spans="1:14" x14ac:dyDescent="0.3">
      <c r="A5" s="132"/>
      <c r="B5" s="133"/>
      <c r="C5" s="134"/>
      <c r="D5" s="134"/>
      <c r="E5" s="133"/>
      <c r="F5" s="10" t="s">
        <v>17</v>
      </c>
      <c r="G5" s="10" t="s">
        <v>18</v>
      </c>
      <c r="H5" s="10" t="s">
        <v>19</v>
      </c>
      <c r="I5" s="10" t="s">
        <v>17</v>
      </c>
      <c r="J5" s="10" t="s">
        <v>18</v>
      </c>
      <c r="K5" s="10" t="s">
        <v>19</v>
      </c>
      <c r="L5" s="10" t="s">
        <v>17</v>
      </c>
      <c r="M5" s="10" t="s">
        <v>18</v>
      </c>
      <c r="N5" s="10" t="s">
        <v>19</v>
      </c>
    </row>
    <row r="6" spans="1:14" s="12" customFormat="1" ht="15.75" x14ac:dyDescent="0.25">
      <c r="A6" s="11" t="s">
        <v>23</v>
      </c>
      <c r="B6" s="11" t="s">
        <v>24</v>
      </c>
      <c r="C6" s="11" t="s">
        <v>25</v>
      </c>
      <c r="D6" s="11" t="s">
        <v>26</v>
      </c>
      <c r="E6" s="11" t="s">
        <v>27</v>
      </c>
      <c r="F6" s="11" t="s">
        <v>28</v>
      </c>
      <c r="G6" s="11" t="s">
        <v>29</v>
      </c>
      <c r="H6" s="11" t="s">
        <v>30</v>
      </c>
      <c r="I6" s="11" t="s">
        <v>31</v>
      </c>
      <c r="J6" s="11" t="s">
        <v>32</v>
      </c>
      <c r="K6" s="11" t="s">
        <v>33</v>
      </c>
      <c r="L6" s="11" t="s">
        <v>34</v>
      </c>
      <c r="M6" s="11" t="s">
        <v>35</v>
      </c>
      <c r="N6" s="11" t="s">
        <v>36</v>
      </c>
    </row>
    <row r="7" spans="1:14" s="12" customFormat="1" ht="27.95" customHeight="1" x14ac:dyDescent="0.25">
      <c r="A7" s="101">
        <v>1</v>
      </c>
      <c r="B7" s="100" t="s">
        <v>198</v>
      </c>
      <c r="C7" s="105" t="s">
        <v>204</v>
      </c>
      <c r="D7" s="109">
        <v>20020</v>
      </c>
      <c r="E7" s="74" t="s">
        <v>110</v>
      </c>
      <c r="F7" s="110" t="s">
        <v>238</v>
      </c>
      <c r="G7" s="110" t="s">
        <v>230</v>
      </c>
      <c r="H7" s="110" t="s">
        <v>231</v>
      </c>
      <c r="I7" s="110" t="s">
        <v>222</v>
      </c>
      <c r="J7" s="110" t="s">
        <v>232</v>
      </c>
      <c r="K7" s="110" t="s">
        <v>233</v>
      </c>
      <c r="L7" s="110" t="s">
        <v>246</v>
      </c>
      <c r="M7" s="110" t="s">
        <v>234</v>
      </c>
      <c r="N7" s="110" t="s">
        <v>235</v>
      </c>
    </row>
    <row r="8" spans="1:14" s="12" customFormat="1" ht="27.95" customHeight="1" x14ac:dyDescent="0.25">
      <c r="A8" s="53">
        <v>2</v>
      </c>
      <c r="B8" s="100" t="s">
        <v>217</v>
      </c>
      <c r="C8" s="104">
        <v>1220818884</v>
      </c>
      <c r="D8" s="113" t="s">
        <v>271</v>
      </c>
      <c r="E8" s="74" t="s">
        <v>110</v>
      </c>
      <c r="F8" s="110" t="s">
        <v>223</v>
      </c>
      <c r="G8" s="110" t="s">
        <v>224</v>
      </c>
      <c r="H8" s="110" t="s">
        <v>225</v>
      </c>
      <c r="I8" s="110" t="s">
        <v>242</v>
      </c>
      <c r="J8" s="110" t="s">
        <v>226</v>
      </c>
      <c r="K8" s="110" t="s">
        <v>227</v>
      </c>
      <c r="L8" s="110" t="s">
        <v>246</v>
      </c>
      <c r="M8" s="110" t="s">
        <v>228</v>
      </c>
      <c r="N8" s="110" t="s">
        <v>229</v>
      </c>
    </row>
    <row r="9" spans="1:14" s="12" customFormat="1" ht="27.95" customHeight="1" x14ac:dyDescent="0.25">
      <c r="A9" s="101">
        <v>3</v>
      </c>
      <c r="B9" s="100" t="s">
        <v>218</v>
      </c>
      <c r="C9" s="105" t="s">
        <v>201</v>
      </c>
      <c r="D9" s="109">
        <v>24024</v>
      </c>
      <c r="E9" s="55" t="s">
        <v>97</v>
      </c>
      <c r="F9" s="110" t="s">
        <v>239</v>
      </c>
      <c r="G9" s="110" t="s">
        <v>249</v>
      </c>
      <c r="H9" s="110" t="s">
        <v>270</v>
      </c>
      <c r="I9" s="110" t="s">
        <v>243</v>
      </c>
      <c r="J9" s="110" t="s">
        <v>248</v>
      </c>
      <c r="K9" s="111" t="s">
        <v>268</v>
      </c>
      <c r="L9" s="110" t="s">
        <v>246</v>
      </c>
      <c r="M9" s="110" t="s">
        <v>248</v>
      </c>
      <c r="N9" s="112" t="s">
        <v>269</v>
      </c>
    </row>
    <row r="10" spans="1:14" s="12" customFormat="1" ht="27.95" customHeight="1" x14ac:dyDescent="0.25">
      <c r="A10" s="53">
        <v>4</v>
      </c>
      <c r="B10" s="102" t="s">
        <v>219</v>
      </c>
      <c r="C10" s="106" t="s">
        <v>119</v>
      </c>
      <c r="D10" s="109">
        <v>23538</v>
      </c>
      <c r="E10" s="73" t="s">
        <v>97</v>
      </c>
      <c r="F10" s="110" t="s">
        <v>237</v>
      </c>
      <c r="G10" s="110" t="s">
        <v>247</v>
      </c>
      <c r="H10" s="110" t="s">
        <v>252</v>
      </c>
      <c r="I10" s="110" t="s">
        <v>244</v>
      </c>
      <c r="J10" s="110" t="s">
        <v>248</v>
      </c>
      <c r="K10" s="110" t="s">
        <v>257</v>
      </c>
      <c r="L10" s="110" t="s">
        <v>246</v>
      </c>
      <c r="M10" s="110" t="s">
        <v>248</v>
      </c>
      <c r="N10" s="110" t="s">
        <v>258</v>
      </c>
    </row>
    <row r="11" spans="1:14" s="12" customFormat="1" ht="27.95" customHeight="1" x14ac:dyDescent="0.25">
      <c r="A11" s="101">
        <v>5</v>
      </c>
      <c r="B11" s="100" t="s">
        <v>197</v>
      </c>
      <c r="C11" s="105" t="s">
        <v>202</v>
      </c>
      <c r="D11" s="109">
        <v>22465</v>
      </c>
      <c r="E11" s="74" t="s">
        <v>97</v>
      </c>
      <c r="F11" s="110" t="s">
        <v>240</v>
      </c>
      <c r="G11" s="110" t="s">
        <v>248</v>
      </c>
      <c r="H11" s="110" t="s">
        <v>253</v>
      </c>
      <c r="I11" s="110" t="s">
        <v>244</v>
      </c>
      <c r="J11" s="110" t="s">
        <v>248</v>
      </c>
      <c r="K11" s="110" t="s">
        <v>259</v>
      </c>
      <c r="L11" s="110" t="s">
        <v>246</v>
      </c>
      <c r="M11" s="110" t="s">
        <v>248</v>
      </c>
      <c r="N11" s="110" t="s">
        <v>260</v>
      </c>
    </row>
    <row r="12" spans="1:14" s="12" customFormat="1" ht="27.6" customHeight="1" x14ac:dyDescent="0.25">
      <c r="A12" s="53">
        <v>6</v>
      </c>
      <c r="B12" s="110" t="s">
        <v>220</v>
      </c>
      <c r="C12" s="74" t="s">
        <v>125</v>
      </c>
      <c r="D12" s="109">
        <v>21260</v>
      </c>
      <c r="E12" s="55" t="s">
        <v>97</v>
      </c>
      <c r="F12" s="110" t="s">
        <v>237</v>
      </c>
      <c r="G12" s="110" t="s">
        <v>249</v>
      </c>
      <c r="H12" s="110" t="s">
        <v>254</v>
      </c>
      <c r="I12" s="110" t="s">
        <v>245</v>
      </c>
      <c r="J12" s="110" t="s">
        <v>232</v>
      </c>
      <c r="K12" s="110" t="s">
        <v>233</v>
      </c>
      <c r="L12" s="110" t="s">
        <v>236</v>
      </c>
      <c r="M12" s="110" t="s">
        <v>264</v>
      </c>
      <c r="N12" s="110" t="s">
        <v>263</v>
      </c>
    </row>
    <row r="13" spans="1:14" s="12" customFormat="1" ht="27.95" customHeight="1" x14ac:dyDescent="0.25">
      <c r="A13" s="101">
        <v>7</v>
      </c>
      <c r="B13" s="100" t="s">
        <v>199</v>
      </c>
      <c r="C13" s="74" t="s">
        <v>132</v>
      </c>
      <c r="D13" s="109">
        <v>23336</v>
      </c>
      <c r="E13" s="55" t="s">
        <v>97</v>
      </c>
      <c r="F13" s="110" t="s">
        <v>241</v>
      </c>
      <c r="G13" s="110" t="s">
        <v>248</v>
      </c>
      <c r="H13" s="110" t="s">
        <v>255</v>
      </c>
      <c r="I13" s="110" t="s">
        <v>243</v>
      </c>
      <c r="J13" s="110" t="s">
        <v>261</v>
      </c>
      <c r="K13" s="110" t="s">
        <v>262</v>
      </c>
      <c r="L13" s="110" t="s">
        <v>246</v>
      </c>
      <c r="M13" s="110" t="s">
        <v>261</v>
      </c>
      <c r="N13" s="110" t="s">
        <v>263</v>
      </c>
    </row>
    <row r="14" spans="1:14" s="12" customFormat="1" ht="27.95" customHeight="1" x14ac:dyDescent="0.25">
      <c r="A14" s="53">
        <v>8</v>
      </c>
      <c r="B14" s="107" t="s">
        <v>200</v>
      </c>
      <c r="C14" s="74" t="s">
        <v>120</v>
      </c>
      <c r="D14" s="109">
        <v>25595</v>
      </c>
      <c r="E14" s="55" t="s">
        <v>96</v>
      </c>
      <c r="F14" s="110" t="s">
        <v>237</v>
      </c>
      <c r="G14" s="110" t="s">
        <v>248</v>
      </c>
      <c r="H14" s="110" t="s">
        <v>254</v>
      </c>
      <c r="I14" s="110" t="s">
        <v>243</v>
      </c>
      <c r="J14" s="110" t="s">
        <v>248</v>
      </c>
      <c r="K14" s="110" t="s">
        <v>265</v>
      </c>
      <c r="L14" s="110" t="s">
        <v>246</v>
      </c>
      <c r="M14" s="110" t="s">
        <v>248</v>
      </c>
      <c r="N14" s="110" t="s">
        <v>263</v>
      </c>
    </row>
    <row r="15" spans="1:14" s="12" customFormat="1" ht="27.95" customHeight="1" x14ac:dyDescent="0.25">
      <c r="A15" s="101">
        <v>9</v>
      </c>
      <c r="B15" s="107" t="s">
        <v>221</v>
      </c>
      <c r="C15" s="74" t="s">
        <v>123</v>
      </c>
      <c r="D15" s="109">
        <v>20513</v>
      </c>
      <c r="E15" s="55" t="s">
        <v>96</v>
      </c>
      <c r="F15" s="110" t="s">
        <v>237</v>
      </c>
      <c r="G15" s="110" t="s">
        <v>248</v>
      </c>
      <c r="H15" s="110" t="s">
        <v>254</v>
      </c>
      <c r="I15" s="110" t="s">
        <v>243</v>
      </c>
      <c r="J15" s="110" t="s">
        <v>248</v>
      </c>
      <c r="K15" s="110" t="s">
        <v>265</v>
      </c>
      <c r="L15" s="110" t="s">
        <v>246</v>
      </c>
      <c r="M15" s="110" t="s">
        <v>248</v>
      </c>
      <c r="N15" s="110" t="s">
        <v>263</v>
      </c>
    </row>
    <row r="16" spans="1:14" s="12" customFormat="1" ht="27.95" customHeight="1" x14ac:dyDescent="0.25">
      <c r="A16" s="53">
        <v>10</v>
      </c>
      <c r="B16" s="107" t="s">
        <v>195</v>
      </c>
      <c r="C16" s="74" t="s">
        <v>128</v>
      </c>
      <c r="D16" s="109">
        <v>23921</v>
      </c>
      <c r="E16" s="55" t="s">
        <v>96</v>
      </c>
      <c r="F16" s="110" t="s">
        <v>237</v>
      </c>
      <c r="G16" s="110" t="s">
        <v>250</v>
      </c>
      <c r="H16" s="110" t="s">
        <v>256</v>
      </c>
      <c r="I16" s="110" t="s">
        <v>243</v>
      </c>
      <c r="J16" s="110" t="s">
        <v>266</v>
      </c>
      <c r="K16" s="110" t="s">
        <v>262</v>
      </c>
      <c r="L16" s="110" t="s">
        <v>246</v>
      </c>
      <c r="M16" s="110" t="s">
        <v>248</v>
      </c>
      <c r="N16" s="110" t="s">
        <v>267</v>
      </c>
    </row>
    <row r="17" spans="1:14" s="12" customFormat="1" ht="27.75" customHeight="1" x14ac:dyDescent="0.25">
      <c r="A17" s="101">
        <v>11</v>
      </c>
      <c r="B17" s="100" t="s">
        <v>196</v>
      </c>
      <c r="C17" s="74" t="s">
        <v>130</v>
      </c>
      <c r="D17" s="109">
        <v>29365</v>
      </c>
      <c r="E17" s="55" t="s">
        <v>96</v>
      </c>
      <c r="F17" s="110" t="s">
        <v>251</v>
      </c>
      <c r="G17" s="110" t="s">
        <v>248</v>
      </c>
      <c r="H17" s="110" t="s">
        <v>255</v>
      </c>
      <c r="I17" s="110" t="s">
        <v>243</v>
      </c>
      <c r="J17" s="110" t="s">
        <v>248</v>
      </c>
      <c r="K17" s="110" t="s">
        <v>265</v>
      </c>
      <c r="L17" s="110" t="s">
        <v>246</v>
      </c>
      <c r="M17" s="110" t="s">
        <v>248</v>
      </c>
      <c r="N17" s="110" t="s">
        <v>267</v>
      </c>
    </row>
    <row r="18" spans="1:14" s="12" customFormat="1" ht="27.95" customHeight="1" x14ac:dyDescent="0.25">
      <c r="A18" s="49"/>
      <c r="B18" s="108"/>
      <c r="C18" s="40"/>
      <c r="D18" s="40"/>
      <c r="E18" s="14"/>
      <c r="F18" s="14"/>
      <c r="G18" s="14"/>
      <c r="H18" s="14"/>
      <c r="I18" s="14"/>
      <c r="J18" s="14"/>
      <c r="K18" s="14"/>
      <c r="L18" s="14"/>
      <c r="M18" s="14"/>
      <c r="N18" s="14"/>
    </row>
    <row r="19" spans="1:14" s="12" customFormat="1" ht="27.95" customHeight="1" x14ac:dyDescent="0.25">
      <c r="A19" s="49"/>
      <c r="B19" s="40"/>
      <c r="C19" s="40"/>
      <c r="D19" s="40"/>
      <c r="E19" s="14"/>
      <c r="F19" s="14"/>
      <c r="G19" s="14"/>
      <c r="H19" s="14"/>
      <c r="I19" s="14"/>
      <c r="J19" s="14"/>
      <c r="K19" s="14"/>
      <c r="L19" s="14"/>
      <c r="M19" s="14"/>
      <c r="N19" s="14"/>
    </row>
    <row r="20" spans="1:14" s="12" customFormat="1" ht="27.95" customHeight="1" x14ac:dyDescent="0.25">
      <c r="A20" s="49"/>
      <c r="B20" s="40"/>
      <c r="C20" s="40"/>
      <c r="D20" s="40"/>
      <c r="E20" s="14"/>
      <c r="F20" s="14"/>
      <c r="G20" s="14"/>
      <c r="H20" s="14"/>
      <c r="I20" s="14"/>
      <c r="J20" s="14"/>
      <c r="K20" s="14"/>
      <c r="L20" s="14"/>
      <c r="M20" s="14"/>
      <c r="N20" s="14"/>
    </row>
    <row r="21" spans="1:14" s="12" customFormat="1" ht="15.75" x14ac:dyDescent="0.25">
      <c r="C21" s="43"/>
      <c r="D21" s="43"/>
    </row>
    <row r="22" spans="1:14" s="12" customFormat="1" ht="15.75" x14ac:dyDescent="0.25">
      <c r="C22" s="43"/>
      <c r="D22" s="43"/>
    </row>
    <row r="23" spans="1:14" s="12" customFormat="1" ht="15.75" x14ac:dyDescent="0.25">
      <c r="C23" s="43"/>
      <c r="D23" s="43"/>
    </row>
    <row r="24" spans="1:14" s="12" customFormat="1" ht="15.75" x14ac:dyDescent="0.25">
      <c r="C24" s="43"/>
      <c r="D24" s="43"/>
    </row>
    <row r="25" spans="1:14" s="12" customFormat="1" ht="15.75" x14ac:dyDescent="0.25">
      <c r="C25" s="43"/>
      <c r="D25" s="43"/>
    </row>
    <row r="26" spans="1:14" s="12" customFormat="1" ht="15.75" x14ac:dyDescent="0.25">
      <c r="C26" s="43"/>
      <c r="D26" s="43"/>
    </row>
    <row r="27" spans="1:14" s="12" customFormat="1" ht="15.75" x14ac:dyDescent="0.25">
      <c r="C27" s="43"/>
      <c r="D27" s="43"/>
    </row>
    <row r="28" spans="1:14" s="12" customFormat="1" ht="15.75" x14ac:dyDescent="0.25">
      <c r="C28" s="43"/>
      <c r="D28" s="43"/>
    </row>
    <row r="29" spans="1:14" s="12" customFormat="1" ht="15.75" x14ac:dyDescent="0.25">
      <c r="C29" s="43"/>
      <c r="D29" s="43"/>
    </row>
    <row r="30" spans="1:14" s="12" customFormat="1" ht="15.75" x14ac:dyDescent="0.25">
      <c r="C30" s="43"/>
      <c r="D30" s="43"/>
    </row>
    <row r="31" spans="1:14" s="12" customFormat="1" ht="15.75" x14ac:dyDescent="0.25">
      <c r="C31" s="43"/>
      <c r="D31" s="43"/>
    </row>
    <row r="32" spans="1:14" s="12" customFormat="1" ht="15.75" x14ac:dyDescent="0.25">
      <c r="C32" s="43"/>
      <c r="D32" s="43"/>
    </row>
    <row r="33" spans="3:4" s="12" customFormat="1" ht="15.75" x14ac:dyDescent="0.25">
      <c r="C33" s="43"/>
      <c r="D33" s="43"/>
    </row>
    <row r="34" spans="3:4" s="12" customFormat="1" ht="15.75" x14ac:dyDescent="0.25">
      <c r="C34" s="43"/>
      <c r="D34" s="43"/>
    </row>
    <row r="35" spans="3:4" s="12" customFormat="1" ht="15.75" x14ac:dyDescent="0.25">
      <c r="C35" s="43"/>
      <c r="D35" s="43"/>
    </row>
    <row r="36" spans="3:4" s="12" customFormat="1" ht="15.75" x14ac:dyDescent="0.25">
      <c r="C36" s="43"/>
      <c r="D36" s="43"/>
    </row>
    <row r="37" spans="3:4" s="12" customFormat="1" ht="15.75" x14ac:dyDescent="0.25">
      <c r="C37" s="43"/>
      <c r="D37" s="43"/>
    </row>
    <row r="38" spans="3:4" s="12" customFormat="1" ht="15.75" x14ac:dyDescent="0.25">
      <c r="C38" s="43"/>
      <c r="D38" s="43"/>
    </row>
    <row r="39" spans="3:4" s="12" customFormat="1" ht="15.75" x14ac:dyDescent="0.25">
      <c r="C39" s="43"/>
      <c r="D39" s="43"/>
    </row>
    <row r="40" spans="3:4" s="12" customFormat="1" ht="15.75" x14ac:dyDescent="0.25">
      <c r="C40" s="43"/>
      <c r="D40" s="43"/>
    </row>
    <row r="41" spans="3:4" s="12" customFormat="1" ht="15.75" x14ac:dyDescent="0.25">
      <c r="C41" s="43"/>
      <c r="D41" s="43"/>
    </row>
    <row r="42" spans="3:4" s="12" customFormat="1" ht="15.75" x14ac:dyDescent="0.25">
      <c r="C42" s="43"/>
      <c r="D42" s="43"/>
    </row>
    <row r="43" spans="3:4" s="12" customFormat="1" ht="15.75" x14ac:dyDescent="0.25">
      <c r="C43" s="43"/>
      <c r="D43" s="43"/>
    </row>
    <row r="44" spans="3:4" s="12" customFormat="1" ht="15.75" x14ac:dyDescent="0.25">
      <c r="C44" s="43"/>
      <c r="D44" s="43"/>
    </row>
    <row r="45" spans="3:4" s="12" customFormat="1" ht="15.75" x14ac:dyDescent="0.25">
      <c r="C45" s="43"/>
      <c r="D45" s="43"/>
    </row>
    <row r="46" spans="3:4" s="12" customFormat="1" ht="15.75" x14ac:dyDescent="0.25">
      <c r="C46" s="43"/>
      <c r="D46" s="43"/>
    </row>
    <row r="47" spans="3:4" s="12" customFormat="1" ht="15.75" x14ac:dyDescent="0.25">
      <c r="C47" s="43"/>
      <c r="D47" s="43"/>
    </row>
    <row r="48" spans="3:4" s="12" customFormat="1" ht="15.75" x14ac:dyDescent="0.25">
      <c r="C48" s="43"/>
      <c r="D48" s="43"/>
    </row>
    <row r="49" spans="3:4" s="12" customFormat="1" ht="15.75" x14ac:dyDescent="0.25">
      <c r="C49" s="43"/>
      <c r="D49" s="43"/>
    </row>
    <row r="50" spans="3:4" s="12" customFormat="1" ht="15.75" x14ac:dyDescent="0.25">
      <c r="C50" s="43"/>
      <c r="D50" s="43"/>
    </row>
    <row r="51" spans="3:4" s="12" customFormat="1" ht="15.75" x14ac:dyDescent="0.25">
      <c r="C51" s="43"/>
      <c r="D51" s="43"/>
    </row>
    <row r="52" spans="3:4" s="12" customFormat="1" ht="15.75" x14ac:dyDescent="0.25">
      <c r="C52" s="43"/>
      <c r="D52" s="43"/>
    </row>
    <row r="53" spans="3:4" s="12" customFormat="1" ht="15.75" x14ac:dyDescent="0.25">
      <c r="C53" s="43"/>
      <c r="D53" s="43"/>
    </row>
    <row r="54" spans="3:4" s="12" customFormat="1" ht="15.75" x14ac:dyDescent="0.25">
      <c r="C54" s="43"/>
      <c r="D54" s="43"/>
    </row>
    <row r="55" spans="3:4" s="12" customFormat="1" ht="15.75" x14ac:dyDescent="0.25">
      <c r="C55" s="43"/>
      <c r="D55" s="43"/>
    </row>
    <row r="56" spans="3:4" s="12" customFormat="1" ht="15.75" x14ac:dyDescent="0.25">
      <c r="C56" s="43"/>
      <c r="D56" s="43"/>
    </row>
    <row r="57" spans="3:4" s="12" customFormat="1" ht="15.75" x14ac:dyDescent="0.25">
      <c r="C57" s="43"/>
      <c r="D57" s="43"/>
    </row>
    <row r="58" spans="3:4" s="12" customFormat="1" ht="15.75" x14ac:dyDescent="0.25">
      <c r="C58" s="43"/>
      <c r="D58" s="43"/>
    </row>
    <row r="59" spans="3:4" s="12" customFormat="1" ht="15.75" x14ac:dyDescent="0.25">
      <c r="C59" s="43"/>
      <c r="D59" s="43"/>
    </row>
    <row r="60" spans="3:4" s="12" customFormat="1" ht="15.75" x14ac:dyDescent="0.25">
      <c r="C60" s="43"/>
      <c r="D60" s="43"/>
    </row>
    <row r="61" spans="3:4" s="12" customFormat="1" ht="15.75" x14ac:dyDescent="0.25">
      <c r="C61" s="43"/>
      <c r="D61" s="43"/>
    </row>
    <row r="62" spans="3:4" s="12" customFormat="1" ht="15.75" x14ac:dyDescent="0.25">
      <c r="C62" s="43"/>
      <c r="D62" s="43"/>
    </row>
    <row r="63" spans="3:4" s="12" customFormat="1" ht="15.75" x14ac:dyDescent="0.25">
      <c r="C63" s="43"/>
      <c r="D63" s="43"/>
    </row>
    <row r="64" spans="3:4" s="12" customFormat="1" ht="15.75" x14ac:dyDescent="0.25">
      <c r="C64" s="43"/>
      <c r="D64" s="43"/>
    </row>
    <row r="65" spans="3:4" s="12" customFormat="1" ht="15.75" x14ac:dyDescent="0.25">
      <c r="C65" s="43"/>
      <c r="D65" s="43"/>
    </row>
    <row r="66" spans="3:4" s="12" customFormat="1" ht="15.75" x14ac:dyDescent="0.25">
      <c r="C66" s="43"/>
      <c r="D66" s="43"/>
    </row>
    <row r="67" spans="3:4" s="12" customFormat="1" ht="15.75" x14ac:dyDescent="0.25">
      <c r="C67" s="43"/>
      <c r="D67" s="43"/>
    </row>
    <row r="68" spans="3:4" s="12" customFormat="1" ht="15.75" x14ac:dyDescent="0.25">
      <c r="C68" s="43"/>
      <c r="D68" s="43"/>
    </row>
    <row r="69" spans="3:4" s="12" customFormat="1" ht="15.75" x14ac:dyDescent="0.25">
      <c r="C69" s="43"/>
      <c r="D69" s="43"/>
    </row>
    <row r="70" spans="3:4" s="12" customFormat="1" ht="15.75" x14ac:dyDescent="0.25">
      <c r="C70" s="43"/>
      <c r="D70" s="43"/>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20">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1149"/>
  <sheetViews>
    <sheetView topLeftCell="A25" workbookViewId="0">
      <selection activeCell="F40" sqref="F40"/>
    </sheetView>
  </sheetViews>
  <sheetFormatPr defaultColWidth="10.875" defaultRowHeight="18.75" x14ac:dyDescent="0.3"/>
  <cols>
    <col min="1" max="1" width="6.875" style="5" customWidth="1"/>
    <col min="2" max="2" width="7" style="5" customWidth="1"/>
    <col min="3" max="3" width="38.875" style="5" customWidth="1"/>
    <col min="4" max="4" width="20.5" style="5" customWidth="1"/>
    <col min="5" max="5" width="22.125" style="5" customWidth="1"/>
    <col min="6" max="6" width="16.25" style="5" customWidth="1"/>
    <col min="7" max="7" width="16" style="70" customWidth="1"/>
    <col min="8" max="8" width="30.375" style="5" customWidth="1"/>
    <col min="9" max="16384" width="10.875" style="5"/>
  </cols>
  <sheetData>
    <row r="4" spans="1:8" ht="33.950000000000003" customHeight="1" x14ac:dyDescent="0.3">
      <c r="A4" s="135" t="s">
        <v>111</v>
      </c>
      <c r="B4" s="135"/>
      <c r="C4" s="135"/>
      <c r="D4" s="135"/>
      <c r="E4" s="135"/>
      <c r="F4" s="135"/>
      <c r="G4" s="135"/>
      <c r="H4" s="16"/>
    </row>
    <row r="5" spans="1:8" x14ac:dyDescent="0.3">
      <c r="A5" s="15" t="s">
        <v>53</v>
      </c>
      <c r="B5" s="5" t="s">
        <v>54</v>
      </c>
    </row>
    <row r="6" spans="1:8" ht="57.95" customHeight="1" x14ac:dyDescent="0.3">
      <c r="B6" s="140" t="s">
        <v>55</v>
      </c>
      <c r="C6" s="140"/>
      <c r="D6" s="140"/>
      <c r="E6" s="140"/>
      <c r="F6" s="140"/>
      <c r="G6" s="71"/>
      <c r="H6" s="8"/>
    </row>
    <row r="7" spans="1:8" ht="18" customHeight="1" x14ac:dyDescent="0.3">
      <c r="B7" s="22" t="s">
        <v>59</v>
      </c>
      <c r="C7" s="54" t="s">
        <v>105</v>
      </c>
      <c r="D7" s="6"/>
      <c r="E7" s="6"/>
      <c r="F7" s="6"/>
      <c r="G7" s="71"/>
      <c r="H7" s="8"/>
    </row>
    <row r="8" spans="1:8" ht="18" customHeight="1" x14ac:dyDescent="0.3">
      <c r="B8" s="22" t="s">
        <v>60</v>
      </c>
      <c r="C8" s="140" t="s">
        <v>62</v>
      </c>
      <c r="D8" s="140"/>
      <c r="E8" s="140"/>
      <c r="F8" s="140"/>
      <c r="G8" s="71"/>
      <c r="H8" s="8"/>
    </row>
    <row r="9" spans="1:8" ht="17.100000000000001" customHeight="1" thickBot="1" x14ac:dyDescent="0.35"/>
    <row r="10" spans="1:8" s="1" customFormat="1" ht="19.5" thickBot="1" x14ac:dyDescent="0.35">
      <c r="A10" s="5"/>
      <c r="B10" s="5"/>
      <c r="C10" s="35" t="s">
        <v>103</v>
      </c>
      <c r="D10" s="58" t="s">
        <v>127</v>
      </c>
      <c r="E10" s="61"/>
      <c r="F10" s="61"/>
      <c r="G10" s="71"/>
      <c r="H10" s="60"/>
    </row>
    <row r="11" spans="1:8" s="1" customFormat="1" x14ac:dyDescent="0.3">
      <c r="A11" s="5"/>
      <c r="B11" s="5"/>
      <c r="C11" s="35"/>
      <c r="D11" s="35"/>
      <c r="E11" s="61"/>
      <c r="F11" s="61"/>
      <c r="G11" s="71"/>
      <c r="H11" s="60"/>
    </row>
    <row r="12" spans="1:8" ht="18.75" customHeight="1" x14ac:dyDescent="0.3">
      <c r="A12" s="57" t="s">
        <v>56</v>
      </c>
      <c r="B12" s="63" t="s">
        <v>64</v>
      </c>
      <c r="C12" s="46"/>
      <c r="D12" s="46"/>
      <c r="E12" s="46"/>
      <c r="F12" s="46"/>
      <c r="G12" s="72"/>
      <c r="H12" s="46"/>
    </row>
    <row r="13" spans="1:8" ht="18.75" customHeight="1" x14ac:dyDescent="0.3">
      <c r="A13" s="57"/>
      <c r="B13" s="36"/>
      <c r="C13" s="25"/>
      <c r="D13" s="25"/>
      <c r="E13" s="25"/>
      <c r="F13" s="25"/>
      <c r="G13" s="7"/>
      <c r="H13" s="46"/>
    </row>
    <row r="14" spans="1:8" s="70" customFormat="1" ht="21" customHeight="1" x14ac:dyDescent="0.25">
      <c r="B14" s="141" t="s">
        <v>13</v>
      </c>
      <c r="C14" s="141" t="s">
        <v>14</v>
      </c>
      <c r="D14" s="143" t="s">
        <v>57</v>
      </c>
      <c r="E14" s="143" t="s">
        <v>16</v>
      </c>
      <c r="F14" s="143" t="s">
        <v>61</v>
      </c>
      <c r="G14" s="137" t="s">
        <v>109</v>
      </c>
      <c r="H14" s="139" t="s">
        <v>19</v>
      </c>
    </row>
    <row r="15" spans="1:8" s="103" customFormat="1" x14ac:dyDescent="0.25">
      <c r="B15" s="142"/>
      <c r="C15" s="142"/>
      <c r="D15" s="144"/>
      <c r="E15" s="144"/>
      <c r="F15" s="144"/>
      <c r="G15" s="138"/>
      <c r="H15" s="139"/>
    </row>
    <row r="16" spans="1:8" s="20" customFormat="1" x14ac:dyDescent="0.3">
      <c r="B16" s="23" t="s">
        <v>23</v>
      </c>
      <c r="C16" s="23" t="s">
        <v>24</v>
      </c>
      <c r="D16" s="23" t="s">
        <v>25</v>
      </c>
      <c r="E16" s="59" t="s">
        <v>26</v>
      </c>
      <c r="F16" s="59" t="s">
        <v>27</v>
      </c>
      <c r="G16" s="64" t="s">
        <v>28</v>
      </c>
      <c r="H16" s="64" t="s">
        <v>29</v>
      </c>
    </row>
    <row r="17" spans="2:8" s="12" customFormat="1" ht="78.75" x14ac:dyDescent="0.25">
      <c r="B17" s="101">
        <v>1</v>
      </c>
      <c r="C17" s="100" t="s">
        <v>208</v>
      </c>
      <c r="D17" s="105" t="s">
        <v>204</v>
      </c>
      <c r="E17" s="74" t="s">
        <v>110</v>
      </c>
      <c r="F17" s="55" t="s">
        <v>69</v>
      </c>
      <c r="G17" s="73" t="s">
        <v>22</v>
      </c>
      <c r="H17" s="97" t="s">
        <v>205</v>
      </c>
    </row>
    <row r="18" spans="2:8" s="12" customFormat="1" ht="63.6" customHeight="1" x14ac:dyDescent="0.25">
      <c r="B18" s="53">
        <v>2</v>
      </c>
      <c r="C18" s="100" t="s">
        <v>207</v>
      </c>
      <c r="D18" s="104">
        <v>1220818884</v>
      </c>
      <c r="E18" s="74" t="s">
        <v>110</v>
      </c>
      <c r="F18" s="55" t="s">
        <v>70</v>
      </c>
      <c r="G18" s="73" t="s">
        <v>22</v>
      </c>
      <c r="H18" s="97" t="s">
        <v>272</v>
      </c>
    </row>
    <row r="19" spans="2:8" s="12" customFormat="1" ht="49.15" customHeight="1" x14ac:dyDescent="0.25">
      <c r="B19" s="101">
        <v>3</v>
      </c>
      <c r="C19" s="100" t="s">
        <v>211</v>
      </c>
      <c r="D19" s="105" t="s">
        <v>201</v>
      </c>
      <c r="E19" s="55" t="s">
        <v>97</v>
      </c>
      <c r="F19" s="55" t="s">
        <v>69</v>
      </c>
      <c r="G19" s="73" t="s">
        <v>22</v>
      </c>
      <c r="H19" s="95" t="s">
        <v>122</v>
      </c>
    </row>
    <row r="20" spans="2:8" s="12" customFormat="1" ht="58.9" customHeight="1" x14ac:dyDescent="0.25">
      <c r="B20" s="53">
        <v>4</v>
      </c>
      <c r="C20" s="102" t="s">
        <v>209</v>
      </c>
      <c r="D20" s="106" t="s">
        <v>119</v>
      </c>
      <c r="E20" s="73" t="s">
        <v>97</v>
      </c>
      <c r="F20" s="73" t="s">
        <v>69</v>
      </c>
      <c r="G20" s="73" t="s">
        <v>22</v>
      </c>
      <c r="H20" s="97" t="s">
        <v>273</v>
      </c>
    </row>
    <row r="21" spans="2:8" s="12" customFormat="1" ht="54.6" customHeight="1" x14ac:dyDescent="0.25">
      <c r="B21" s="101">
        <v>5</v>
      </c>
      <c r="C21" s="100" t="s">
        <v>212</v>
      </c>
      <c r="D21" s="105" t="s">
        <v>202</v>
      </c>
      <c r="E21" s="74" t="s">
        <v>97</v>
      </c>
      <c r="F21" s="55" t="s">
        <v>69</v>
      </c>
      <c r="G21" s="73" t="s">
        <v>22</v>
      </c>
      <c r="H21" s="97" t="s">
        <v>206</v>
      </c>
    </row>
    <row r="22" spans="2:8" s="12" customFormat="1" ht="48" customHeight="1" x14ac:dyDescent="0.25">
      <c r="B22" s="53">
        <v>6</v>
      </c>
      <c r="C22" s="124" t="s">
        <v>124</v>
      </c>
      <c r="D22" s="74" t="s">
        <v>125</v>
      </c>
      <c r="E22" s="55" t="s">
        <v>97</v>
      </c>
      <c r="F22" s="55" t="s">
        <v>69</v>
      </c>
      <c r="G22" s="73" t="s">
        <v>22</v>
      </c>
      <c r="H22" s="56" t="s">
        <v>126</v>
      </c>
    </row>
    <row r="23" spans="2:8" s="12" customFormat="1" ht="51" customHeight="1" x14ac:dyDescent="0.25">
      <c r="B23" s="101">
        <v>7</v>
      </c>
      <c r="C23" s="100" t="s">
        <v>210</v>
      </c>
      <c r="D23" s="74" t="s">
        <v>132</v>
      </c>
      <c r="E23" s="55" t="s">
        <v>97</v>
      </c>
      <c r="F23" s="55" t="s">
        <v>69</v>
      </c>
      <c r="G23" s="73" t="s">
        <v>22</v>
      </c>
      <c r="H23" s="56" t="s">
        <v>133</v>
      </c>
    </row>
    <row r="24" spans="2:8" s="12" customFormat="1" ht="54.6" customHeight="1" x14ac:dyDescent="0.25">
      <c r="B24" s="53">
        <v>8</v>
      </c>
      <c r="C24" s="107" t="s">
        <v>213</v>
      </c>
      <c r="D24" s="74" t="s">
        <v>120</v>
      </c>
      <c r="E24" s="55" t="s">
        <v>96</v>
      </c>
      <c r="F24" s="55" t="s">
        <v>69</v>
      </c>
      <c r="G24" s="73" t="s">
        <v>22</v>
      </c>
      <c r="H24" s="69" t="s">
        <v>121</v>
      </c>
    </row>
    <row r="25" spans="2:8" s="12" customFormat="1" ht="59.45" customHeight="1" x14ac:dyDescent="0.25">
      <c r="B25" s="101">
        <v>9</v>
      </c>
      <c r="C25" s="107" t="s">
        <v>214</v>
      </c>
      <c r="D25" s="74" t="s">
        <v>123</v>
      </c>
      <c r="E25" s="55" t="s">
        <v>96</v>
      </c>
      <c r="F25" s="55" t="s">
        <v>69</v>
      </c>
      <c r="G25" s="73" t="s">
        <v>22</v>
      </c>
      <c r="H25" s="56" t="s">
        <v>122</v>
      </c>
    </row>
    <row r="26" spans="2:8" s="12" customFormat="1" ht="54.6" customHeight="1" x14ac:dyDescent="0.25">
      <c r="B26" s="53">
        <v>10</v>
      </c>
      <c r="C26" s="107" t="s">
        <v>215</v>
      </c>
      <c r="D26" s="74" t="s">
        <v>128</v>
      </c>
      <c r="E26" s="55" t="s">
        <v>96</v>
      </c>
      <c r="F26" s="55" t="s">
        <v>70</v>
      </c>
      <c r="G26" s="73" t="s">
        <v>22</v>
      </c>
      <c r="H26" s="56" t="s">
        <v>129</v>
      </c>
    </row>
    <row r="27" spans="2:8" s="12" customFormat="1" ht="54" customHeight="1" x14ac:dyDescent="0.25">
      <c r="B27" s="101">
        <v>11</v>
      </c>
      <c r="C27" s="100" t="s">
        <v>216</v>
      </c>
      <c r="D27" s="74" t="s">
        <v>130</v>
      </c>
      <c r="E27" s="55" t="s">
        <v>96</v>
      </c>
      <c r="F27" s="55" t="s">
        <v>69</v>
      </c>
      <c r="G27" s="73" t="s">
        <v>22</v>
      </c>
      <c r="H27" s="97" t="s">
        <v>131</v>
      </c>
    </row>
    <row r="28" spans="2:8" s="12" customFormat="1" ht="15.75" x14ac:dyDescent="0.25">
      <c r="E28" s="67" t="s">
        <v>97</v>
      </c>
      <c r="F28" s="67" t="s">
        <v>112</v>
      </c>
      <c r="G28" s="65" t="s">
        <v>114</v>
      </c>
    </row>
    <row r="29" spans="2:8" s="12" customFormat="1" ht="15.75" x14ac:dyDescent="0.25">
      <c r="E29" s="66">
        <f>COUNTIF(E17:E27,"Lektor Kepala")</f>
        <v>5</v>
      </c>
      <c r="F29" s="66">
        <f>COUNTIF(F17:F27,"Ya")</f>
        <v>9</v>
      </c>
      <c r="G29" s="66">
        <f>COUNTIF(G17:G27,"S3")</f>
        <v>11</v>
      </c>
    </row>
    <row r="30" spans="2:8" s="12" customFormat="1" ht="15.75" x14ac:dyDescent="0.25">
      <c r="E30" s="67" t="s">
        <v>110</v>
      </c>
      <c r="F30" s="67" t="s">
        <v>113</v>
      </c>
      <c r="G30" s="34"/>
    </row>
    <row r="31" spans="2:8" s="12" customFormat="1" ht="15.75" x14ac:dyDescent="0.25">
      <c r="E31" s="65">
        <f>COUNTIF(E17:E27,"Guru Besar")</f>
        <v>2</v>
      </c>
      <c r="F31" s="65">
        <f>COUNTIF(F17:F27,"Tidak")</f>
        <v>2</v>
      </c>
      <c r="G31" s="34"/>
    </row>
    <row r="32" spans="2:8" s="12" customFormat="1" ht="15.75" x14ac:dyDescent="0.25">
      <c r="G32" s="34"/>
    </row>
    <row r="33" spans="6:7" s="12" customFormat="1" ht="15.75" x14ac:dyDescent="0.25">
      <c r="G33" s="34"/>
    </row>
    <row r="34" spans="6:7" s="12" customFormat="1" ht="15.75" x14ac:dyDescent="0.25">
      <c r="G34" s="34"/>
    </row>
    <row r="35" spans="6:7" s="12" customFormat="1" ht="15.75" x14ac:dyDescent="0.25">
      <c r="G35" s="34"/>
    </row>
    <row r="36" spans="6:7" s="12" customFormat="1" ht="15.75" x14ac:dyDescent="0.25">
      <c r="G36" s="34"/>
    </row>
    <row r="37" spans="6:7" s="12" customFormat="1" ht="15.75" x14ac:dyDescent="0.25">
      <c r="G37" s="34"/>
    </row>
    <row r="38" spans="6:7" s="12" customFormat="1" ht="15.75" x14ac:dyDescent="0.25">
      <c r="G38" s="34"/>
    </row>
    <row r="39" spans="6:7" s="12" customFormat="1" ht="15.75" x14ac:dyDescent="0.25">
      <c r="G39" s="34"/>
    </row>
    <row r="40" spans="6:7" s="12" customFormat="1" ht="15.75" x14ac:dyDescent="0.25">
      <c r="F40" s="12" t="s">
        <v>304</v>
      </c>
      <c r="G40" s="34"/>
    </row>
    <row r="41" spans="6:7" s="12" customFormat="1" ht="15.75" x14ac:dyDescent="0.25">
      <c r="G41" s="34"/>
    </row>
    <row r="42" spans="6:7" s="12" customFormat="1" ht="15.75" x14ac:dyDescent="0.25">
      <c r="G42" s="34"/>
    </row>
    <row r="43" spans="6:7" s="12" customFormat="1" ht="15.75" x14ac:dyDescent="0.25">
      <c r="G43" s="34"/>
    </row>
    <row r="44" spans="6:7" s="12" customFormat="1" ht="15.75" x14ac:dyDescent="0.25">
      <c r="G44" s="34"/>
    </row>
    <row r="45" spans="6:7" s="12" customFormat="1" ht="15.75" x14ac:dyDescent="0.25">
      <c r="G45" s="34"/>
    </row>
    <row r="46" spans="6:7" s="12" customFormat="1" ht="15.75" x14ac:dyDescent="0.25">
      <c r="G46" s="34"/>
    </row>
    <row r="47" spans="6:7" s="12" customFormat="1" ht="15.75" x14ac:dyDescent="0.25">
      <c r="G47" s="34"/>
    </row>
    <row r="48" spans="6:7" s="12" customFormat="1" ht="15.75" x14ac:dyDescent="0.25">
      <c r="G48" s="34"/>
    </row>
    <row r="49" spans="7:7" s="12" customFormat="1" ht="15.75" x14ac:dyDescent="0.25">
      <c r="G49" s="34"/>
    </row>
    <row r="50" spans="7:7" s="12" customFormat="1" ht="15.75" x14ac:dyDescent="0.25">
      <c r="G50" s="34"/>
    </row>
    <row r="51" spans="7:7" s="12" customFormat="1" ht="15.75" x14ac:dyDescent="0.25">
      <c r="G51" s="34"/>
    </row>
    <row r="52" spans="7:7" s="12" customFormat="1" ht="15.75" x14ac:dyDescent="0.25">
      <c r="G52" s="34"/>
    </row>
    <row r="53" spans="7:7" s="12" customFormat="1" ht="15.75" x14ac:dyDescent="0.25">
      <c r="G53" s="34"/>
    </row>
    <row r="54" spans="7:7" s="12" customFormat="1" ht="15.75" x14ac:dyDescent="0.25">
      <c r="G54" s="34"/>
    </row>
    <row r="55" spans="7:7" s="12" customFormat="1" ht="15.75" x14ac:dyDescent="0.25">
      <c r="G55" s="34"/>
    </row>
    <row r="56" spans="7:7" s="12" customFormat="1" ht="15.75" x14ac:dyDescent="0.25">
      <c r="G56" s="34"/>
    </row>
    <row r="57" spans="7:7" s="12" customFormat="1" ht="15.75" x14ac:dyDescent="0.25">
      <c r="G57" s="34"/>
    </row>
    <row r="58" spans="7:7" s="12" customFormat="1" ht="15.75" x14ac:dyDescent="0.25">
      <c r="G58" s="34"/>
    </row>
    <row r="59" spans="7:7" s="12" customFormat="1" ht="15.75" x14ac:dyDescent="0.25">
      <c r="G59" s="34"/>
    </row>
    <row r="60" spans="7:7" s="12" customFormat="1" ht="15.75" x14ac:dyDescent="0.25">
      <c r="G60" s="34"/>
    </row>
    <row r="61" spans="7:7" s="12" customFormat="1" ht="15.75" x14ac:dyDescent="0.25">
      <c r="G61" s="34"/>
    </row>
    <row r="62" spans="7:7" s="12" customFormat="1" ht="15.75" x14ac:dyDescent="0.25">
      <c r="G62" s="34"/>
    </row>
    <row r="63" spans="7:7" s="12" customFormat="1" ht="15.75" x14ac:dyDescent="0.25">
      <c r="G63" s="34"/>
    </row>
    <row r="64" spans="7:7" s="12" customFormat="1" ht="15.75" x14ac:dyDescent="0.25">
      <c r="G64" s="34"/>
    </row>
    <row r="65" spans="7:7" s="12" customFormat="1" ht="15.75" x14ac:dyDescent="0.25">
      <c r="G65" s="34"/>
    </row>
    <row r="66" spans="7:7" s="12" customFormat="1" ht="15.75" x14ac:dyDescent="0.25">
      <c r="G66" s="34"/>
    </row>
    <row r="67" spans="7:7" s="12" customFormat="1" ht="15.75" x14ac:dyDescent="0.25">
      <c r="G67" s="34"/>
    </row>
    <row r="68" spans="7:7" s="12" customFormat="1" ht="15.75" x14ac:dyDescent="0.25">
      <c r="G68" s="34"/>
    </row>
    <row r="69" spans="7:7" s="12" customFormat="1" ht="15.75" x14ac:dyDescent="0.25">
      <c r="G69" s="34"/>
    </row>
    <row r="70" spans="7:7" s="12" customFormat="1" ht="15.75" x14ac:dyDescent="0.25">
      <c r="G70" s="34"/>
    </row>
    <row r="71" spans="7:7" s="12" customFormat="1" ht="15.75" x14ac:dyDescent="0.25">
      <c r="G71" s="34"/>
    </row>
    <row r="72" spans="7:7" s="12" customFormat="1" ht="15.75" x14ac:dyDescent="0.25">
      <c r="G72" s="34"/>
    </row>
    <row r="73" spans="7:7" s="12" customFormat="1" ht="15.75" x14ac:dyDescent="0.25">
      <c r="G73" s="34"/>
    </row>
    <row r="74" spans="7:7" s="12" customFormat="1" ht="15.75" x14ac:dyDescent="0.25">
      <c r="G74" s="34"/>
    </row>
    <row r="75" spans="7:7" s="12" customFormat="1" ht="15.75" x14ac:dyDescent="0.25">
      <c r="G75" s="34"/>
    </row>
    <row r="76" spans="7:7" s="12" customFormat="1" ht="15.75" x14ac:dyDescent="0.25">
      <c r="G76" s="34"/>
    </row>
    <row r="77" spans="7:7" s="12" customFormat="1" ht="15.75" x14ac:dyDescent="0.25">
      <c r="G77" s="34"/>
    </row>
    <row r="78" spans="7:7" s="12" customFormat="1" ht="15.75" x14ac:dyDescent="0.25">
      <c r="G78" s="34"/>
    </row>
    <row r="79" spans="7:7" s="12" customFormat="1" ht="15.75" x14ac:dyDescent="0.25">
      <c r="G79" s="34"/>
    </row>
    <row r="80" spans="7:7" s="12" customFormat="1" ht="15.75" x14ac:dyDescent="0.25">
      <c r="G80" s="34"/>
    </row>
    <row r="81" spans="7:7" s="12" customFormat="1" ht="15.75" x14ac:dyDescent="0.25">
      <c r="G81" s="34"/>
    </row>
    <row r="82" spans="7:7" s="12" customFormat="1" ht="15.75" x14ac:dyDescent="0.25">
      <c r="G82" s="34"/>
    </row>
    <row r="83" spans="7:7" s="12" customFormat="1" ht="15.75" x14ac:dyDescent="0.25">
      <c r="G83" s="34"/>
    </row>
    <row r="84" spans="7:7" s="12" customFormat="1" ht="15.75" x14ac:dyDescent="0.25">
      <c r="G84" s="34"/>
    </row>
    <row r="85" spans="7:7" s="12" customFormat="1" ht="15.75" x14ac:dyDescent="0.25">
      <c r="G85" s="34"/>
    </row>
    <row r="86" spans="7:7" s="12" customFormat="1" ht="15.75" x14ac:dyDescent="0.25">
      <c r="G86" s="34"/>
    </row>
    <row r="87" spans="7:7" s="12" customFormat="1" ht="15.75" x14ac:dyDescent="0.25">
      <c r="G87" s="34"/>
    </row>
    <row r="88" spans="7:7" s="12" customFormat="1" ht="15.75" x14ac:dyDescent="0.25">
      <c r="G88" s="34"/>
    </row>
    <row r="89" spans="7:7" s="12" customFormat="1" ht="15.75" x14ac:dyDescent="0.25">
      <c r="G89" s="34"/>
    </row>
    <row r="90" spans="7:7" s="12" customFormat="1" ht="15.75" x14ac:dyDescent="0.25">
      <c r="G90" s="34"/>
    </row>
    <row r="91" spans="7:7" s="12" customFormat="1" ht="15.75" x14ac:dyDescent="0.25">
      <c r="G91" s="34"/>
    </row>
    <row r="92" spans="7:7" s="12" customFormat="1" ht="15.75" x14ac:dyDescent="0.25">
      <c r="G92" s="34"/>
    </row>
    <row r="93" spans="7:7" s="12" customFormat="1" ht="15.75" x14ac:dyDescent="0.25">
      <c r="G93" s="34"/>
    </row>
    <row r="94" spans="7:7" s="12" customFormat="1" ht="15.75" x14ac:dyDescent="0.25">
      <c r="G94" s="34"/>
    </row>
    <row r="95" spans="7:7" s="12" customFormat="1" ht="15.75" x14ac:dyDescent="0.25">
      <c r="G95" s="34"/>
    </row>
    <row r="96" spans="7:7" s="12" customFormat="1" ht="15.75" x14ac:dyDescent="0.25">
      <c r="G96" s="34"/>
    </row>
    <row r="97" spans="7:7" s="12" customFormat="1" ht="15.75" x14ac:dyDescent="0.25">
      <c r="G97" s="34"/>
    </row>
    <row r="98" spans="7:7" s="12" customFormat="1" ht="15.75" x14ac:dyDescent="0.25">
      <c r="G98" s="34"/>
    </row>
    <row r="99" spans="7:7" s="12" customFormat="1" ht="15.75" x14ac:dyDescent="0.25">
      <c r="G99" s="34"/>
    </row>
    <row r="100" spans="7:7" s="12" customFormat="1" ht="15.75" x14ac:dyDescent="0.25">
      <c r="G100" s="34"/>
    </row>
    <row r="101" spans="7:7" s="12" customFormat="1" ht="15.75" x14ac:dyDescent="0.25">
      <c r="G101" s="34"/>
    </row>
    <row r="102" spans="7:7" s="12" customFormat="1" ht="15.75" x14ac:dyDescent="0.25">
      <c r="G102" s="34"/>
    </row>
    <row r="103" spans="7:7" s="12" customFormat="1" ht="15.75" x14ac:dyDescent="0.25">
      <c r="G103" s="34"/>
    </row>
    <row r="104" spans="7:7" s="12" customFormat="1" ht="15.75" x14ac:dyDescent="0.25">
      <c r="G104" s="34"/>
    </row>
    <row r="105" spans="7:7" s="12" customFormat="1" ht="15.75" x14ac:dyDescent="0.25">
      <c r="G105" s="34"/>
    </row>
    <row r="106" spans="7:7" s="12" customFormat="1" ht="15.75" x14ac:dyDescent="0.25">
      <c r="G106" s="34"/>
    </row>
    <row r="107" spans="7:7" s="12" customFormat="1" ht="15.75" x14ac:dyDescent="0.25">
      <c r="G107" s="34"/>
    </row>
    <row r="108" spans="7:7" s="12" customFormat="1" ht="15.75" x14ac:dyDescent="0.25">
      <c r="G108" s="34"/>
    </row>
    <row r="109" spans="7:7" s="12" customFormat="1" ht="15.75" x14ac:dyDescent="0.25">
      <c r="G109" s="34"/>
    </row>
    <row r="110" spans="7:7" s="12" customFormat="1" ht="15.75" x14ac:dyDescent="0.25">
      <c r="G110" s="34"/>
    </row>
    <row r="111" spans="7:7" s="12" customFormat="1" ht="15.75" x14ac:dyDescent="0.25">
      <c r="G111" s="34"/>
    </row>
    <row r="112" spans="7:7" s="12" customFormat="1" ht="15.75" x14ac:dyDescent="0.25">
      <c r="G112" s="34"/>
    </row>
    <row r="113" spans="7:7" s="12" customFormat="1" ht="15.75" x14ac:dyDescent="0.25">
      <c r="G113" s="34"/>
    </row>
    <row r="114" spans="7:7" s="12" customFormat="1" ht="15.75" x14ac:dyDescent="0.25">
      <c r="G114" s="34"/>
    </row>
    <row r="115" spans="7:7" s="12" customFormat="1" ht="15.75" x14ac:dyDescent="0.25">
      <c r="G115" s="34"/>
    </row>
    <row r="116" spans="7:7" s="12" customFormat="1" ht="15.75" x14ac:dyDescent="0.25">
      <c r="G116" s="34"/>
    </row>
    <row r="117" spans="7:7" s="12" customFormat="1" ht="15.75" x14ac:dyDescent="0.25">
      <c r="G117" s="34"/>
    </row>
    <row r="118" spans="7:7" s="12" customFormat="1" ht="15.75" x14ac:dyDescent="0.25">
      <c r="G118" s="34"/>
    </row>
    <row r="119" spans="7:7" s="12" customFormat="1" ht="15.75" x14ac:dyDescent="0.25">
      <c r="G119" s="34"/>
    </row>
    <row r="120" spans="7:7" s="12" customFormat="1" ht="15.75" x14ac:dyDescent="0.25">
      <c r="G120" s="34"/>
    </row>
    <row r="121" spans="7:7" s="12" customFormat="1" ht="15.75" x14ac:dyDescent="0.25">
      <c r="G121" s="34"/>
    </row>
    <row r="122" spans="7:7" s="12" customFormat="1" ht="15.75" x14ac:dyDescent="0.25">
      <c r="G122" s="34"/>
    </row>
    <row r="123" spans="7:7" s="12" customFormat="1" ht="15.75" x14ac:dyDescent="0.25">
      <c r="G123" s="34"/>
    </row>
    <row r="124" spans="7:7" s="12" customFormat="1" ht="15.75" x14ac:dyDescent="0.25">
      <c r="G124" s="34"/>
    </row>
    <row r="125" spans="7:7" s="12" customFormat="1" ht="15.75" x14ac:dyDescent="0.25">
      <c r="G125" s="34"/>
    </row>
    <row r="126" spans="7:7" s="12" customFormat="1" ht="15.75" x14ac:dyDescent="0.25">
      <c r="G126" s="34"/>
    </row>
    <row r="127" spans="7:7" s="12" customFormat="1" ht="15.75" x14ac:dyDescent="0.25">
      <c r="G127" s="34"/>
    </row>
    <row r="128" spans="7:7" s="12" customFormat="1" ht="15.75" x14ac:dyDescent="0.25">
      <c r="G128" s="34"/>
    </row>
    <row r="129" spans="7:7" s="12" customFormat="1" ht="15.75" x14ac:dyDescent="0.25">
      <c r="G129" s="34"/>
    </row>
    <row r="130" spans="7:7" s="12" customFormat="1" ht="15.75" x14ac:dyDescent="0.25">
      <c r="G130" s="34"/>
    </row>
    <row r="131" spans="7:7" s="12" customFormat="1" ht="15.75" x14ac:dyDescent="0.25">
      <c r="G131" s="34"/>
    </row>
    <row r="132" spans="7:7" s="12" customFormat="1" ht="15.75" x14ac:dyDescent="0.25">
      <c r="G132" s="34"/>
    </row>
    <row r="133" spans="7:7" s="12" customFormat="1" ht="15.75" x14ac:dyDescent="0.25">
      <c r="G133" s="34"/>
    </row>
    <row r="134" spans="7:7" s="12" customFormat="1" ht="15.75" x14ac:dyDescent="0.25">
      <c r="G134" s="34"/>
    </row>
    <row r="135" spans="7:7" s="12" customFormat="1" ht="15.75" x14ac:dyDescent="0.25">
      <c r="G135" s="34"/>
    </row>
    <row r="136" spans="7:7" s="12" customFormat="1" ht="15.75" x14ac:dyDescent="0.25">
      <c r="G136" s="34"/>
    </row>
    <row r="137" spans="7:7" s="12" customFormat="1" ht="15.75" x14ac:dyDescent="0.25">
      <c r="G137" s="34"/>
    </row>
    <row r="138" spans="7:7" s="12" customFormat="1" ht="15.75" x14ac:dyDescent="0.25">
      <c r="G138" s="34"/>
    </row>
    <row r="139" spans="7:7" s="12" customFormat="1" ht="15.75" x14ac:dyDescent="0.25">
      <c r="G139" s="34"/>
    </row>
    <row r="140" spans="7:7" s="12" customFormat="1" ht="15.75" x14ac:dyDescent="0.25">
      <c r="G140" s="34"/>
    </row>
    <row r="141" spans="7:7" s="12" customFormat="1" ht="15.75" x14ac:dyDescent="0.25">
      <c r="G141" s="34"/>
    </row>
    <row r="142" spans="7:7" s="12" customFormat="1" ht="15.75" x14ac:dyDescent="0.25">
      <c r="G142" s="34"/>
    </row>
    <row r="143" spans="7:7" s="12" customFormat="1" ht="15.75" x14ac:dyDescent="0.25">
      <c r="G143" s="34"/>
    </row>
    <row r="144" spans="7:7" s="12" customFormat="1" ht="15.75" x14ac:dyDescent="0.25">
      <c r="G144" s="34"/>
    </row>
    <row r="145" spans="7:7" s="12" customFormat="1" ht="15.75" x14ac:dyDescent="0.25">
      <c r="G145" s="34"/>
    </row>
    <row r="146" spans="7:7" s="12" customFormat="1" ht="15.75" x14ac:dyDescent="0.25">
      <c r="G146" s="34"/>
    </row>
    <row r="147" spans="7:7" s="12" customFormat="1" ht="15.75" x14ac:dyDescent="0.25">
      <c r="G147" s="34"/>
    </row>
    <row r="148" spans="7:7" s="12" customFormat="1" ht="15.75" x14ac:dyDescent="0.25">
      <c r="G148" s="34"/>
    </row>
    <row r="149" spans="7:7" s="12" customFormat="1" ht="15.75" x14ac:dyDescent="0.25">
      <c r="G149" s="34"/>
    </row>
    <row r="150" spans="7:7" s="12" customFormat="1" ht="15.75" x14ac:dyDescent="0.25">
      <c r="G150" s="34"/>
    </row>
    <row r="151" spans="7:7" s="12" customFormat="1" ht="15.75" x14ac:dyDescent="0.25">
      <c r="G151" s="34"/>
    </row>
    <row r="152" spans="7:7" s="12" customFormat="1" ht="15.75" x14ac:dyDescent="0.25">
      <c r="G152" s="34"/>
    </row>
    <row r="153" spans="7:7" s="12" customFormat="1" ht="15.75" x14ac:dyDescent="0.25">
      <c r="G153" s="34"/>
    </row>
    <row r="154" spans="7:7" s="12" customFormat="1" ht="15.75" x14ac:dyDescent="0.25">
      <c r="G154" s="34"/>
    </row>
    <row r="155" spans="7:7" s="12" customFormat="1" ht="15.75" x14ac:dyDescent="0.25">
      <c r="G155" s="34"/>
    </row>
    <row r="156" spans="7:7" s="12" customFormat="1" ht="15.75" x14ac:dyDescent="0.25">
      <c r="G156" s="34"/>
    </row>
    <row r="157" spans="7:7" s="12" customFormat="1" ht="15.75" x14ac:dyDescent="0.25">
      <c r="G157" s="34"/>
    </row>
    <row r="158" spans="7:7" s="12" customFormat="1" ht="15.75" x14ac:dyDescent="0.25">
      <c r="G158" s="34"/>
    </row>
    <row r="159" spans="7:7" s="12" customFormat="1" ht="15.75" x14ac:dyDescent="0.25">
      <c r="G159" s="34"/>
    </row>
    <row r="160" spans="7:7" s="12" customFormat="1" ht="15.75" x14ac:dyDescent="0.25">
      <c r="G160" s="34"/>
    </row>
    <row r="161" spans="7:7" s="12" customFormat="1" ht="15.75" x14ac:dyDescent="0.25">
      <c r="G161" s="34"/>
    </row>
    <row r="162" spans="7:7" s="12" customFormat="1" ht="15.75" x14ac:dyDescent="0.25">
      <c r="G162" s="34"/>
    </row>
    <row r="163" spans="7:7" s="12" customFormat="1" ht="15.75" x14ac:dyDescent="0.25">
      <c r="G163" s="34"/>
    </row>
    <row r="164" spans="7:7" s="12" customFormat="1" ht="15.75" x14ac:dyDescent="0.25">
      <c r="G164" s="34"/>
    </row>
    <row r="165" spans="7:7" s="12" customFormat="1" ht="15.75" x14ac:dyDescent="0.25">
      <c r="G165" s="34"/>
    </row>
    <row r="166" spans="7:7" s="12" customFormat="1" ht="15.75" x14ac:dyDescent="0.25">
      <c r="G166" s="34"/>
    </row>
    <row r="167" spans="7:7" s="12" customFormat="1" ht="15.75" x14ac:dyDescent="0.25">
      <c r="G167" s="34"/>
    </row>
    <row r="168" spans="7:7" s="12" customFormat="1" ht="15.75" x14ac:dyDescent="0.25">
      <c r="G168" s="34"/>
    </row>
    <row r="169" spans="7:7" s="12" customFormat="1" ht="15.75" x14ac:dyDescent="0.25">
      <c r="G169" s="34"/>
    </row>
    <row r="170" spans="7:7" s="12" customFormat="1" ht="15.75" x14ac:dyDescent="0.25">
      <c r="G170" s="34"/>
    </row>
    <row r="171" spans="7:7" s="12" customFormat="1" ht="15.75" x14ac:dyDescent="0.25">
      <c r="G171" s="34"/>
    </row>
    <row r="172" spans="7:7" s="12" customFormat="1" ht="15.75" x14ac:dyDescent="0.25">
      <c r="G172" s="34"/>
    </row>
    <row r="173" spans="7:7" s="12" customFormat="1" ht="15.75" x14ac:dyDescent="0.25">
      <c r="G173" s="34"/>
    </row>
    <row r="174" spans="7:7" s="12" customFormat="1" ht="15.75" x14ac:dyDescent="0.25">
      <c r="G174" s="34"/>
    </row>
    <row r="175" spans="7:7" s="12" customFormat="1" ht="15.75" x14ac:dyDescent="0.25">
      <c r="G175" s="34"/>
    </row>
    <row r="176" spans="7:7" s="12" customFormat="1" ht="15.75" x14ac:dyDescent="0.25">
      <c r="G176" s="34"/>
    </row>
    <row r="177" spans="7:7" s="12" customFormat="1" ht="15.75" x14ac:dyDescent="0.25">
      <c r="G177" s="34"/>
    </row>
    <row r="178" spans="7:7" s="12" customFormat="1" ht="15.75" x14ac:dyDescent="0.25">
      <c r="G178" s="34"/>
    </row>
    <row r="179" spans="7:7" s="12" customFormat="1" ht="15.75" x14ac:dyDescent="0.25">
      <c r="G179" s="34"/>
    </row>
    <row r="180" spans="7:7" s="12" customFormat="1" ht="15.75" x14ac:dyDescent="0.25">
      <c r="G180" s="34"/>
    </row>
    <row r="181" spans="7:7" s="12" customFormat="1" ht="15.75" x14ac:dyDescent="0.25">
      <c r="G181" s="34"/>
    </row>
    <row r="182" spans="7:7" s="12" customFormat="1" ht="15.75" x14ac:dyDescent="0.25">
      <c r="G182" s="34"/>
    </row>
    <row r="183" spans="7:7" s="12" customFormat="1" ht="15.75" x14ac:dyDescent="0.25">
      <c r="G183" s="34"/>
    </row>
    <row r="184" spans="7:7" s="12" customFormat="1" ht="15.75" x14ac:dyDescent="0.25">
      <c r="G184" s="34"/>
    </row>
    <row r="185" spans="7:7" s="12" customFormat="1" ht="15.75" x14ac:dyDescent="0.25">
      <c r="G185" s="34"/>
    </row>
    <row r="186" spans="7:7" s="12" customFormat="1" ht="15.75" x14ac:dyDescent="0.25">
      <c r="G186" s="34"/>
    </row>
    <row r="187" spans="7:7" s="12" customFormat="1" ht="15.75" x14ac:dyDescent="0.25">
      <c r="G187" s="34"/>
    </row>
    <row r="188" spans="7:7" s="12" customFormat="1" ht="15.75" x14ac:dyDescent="0.25">
      <c r="G188" s="34"/>
    </row>
    <row r="189" spans="7:7" s="12" customFormat="1" ht="15.75" x14ac:dyDescent="0.25">
      <c r="G189" s="34"/>
    </row>
    <row r="190" spans="7:7" s="12" customFormat="1" ht="15.75" x14ac:dyDescent="0.25">
      <c r="G190" s="34"/>
    </row>
    <row r="191" spans="7:7" s="12" customFormat="1" ht="15.75" x14ac:dyDescent="0.25">
      <c r="G191" s="34"/>
    </row>
    <row r="192" spans="7:7" s="12" customFormat="1" ht="15.75" x14ac:dyDescent="0.25">
      <c r="G192" s="34"/>
    </row>
    <row r="193" spans="7:7" s="12" customFormat="1" ht="15.75" x14ac:dyDescent="0.25">
      <c r="G193" s="34"/>
    </row>
    <row r="194" spans="7:7" s="12" customFormat="1" ht="15.75" x14ac:dyDescent="0.25">
      <c r="G194" s="34"/>
    </row>
    <row r="195" spans="7:7" s="12" customFormat="1" ht="15.75" x14ac:dyDescent="0.25">
      <c r="G195" s="34"/>
    </row>
    <row r="196" spans="7:7" s="12" customFormat="1" ht="15.75" x14ac:dyDescent="0.25">
      <c r="G196" s="34"/>
    </row>
    <row r="197" spans="7:7" s="12" customFormat="1" ht="15.75" x14ac:dyDescent="0.25">
      <c r="G197" s="34"/>
    </row>
    <row r="198" spans="7:7" s="12" customFormat="1" ht="15.75" x14ac:dyDescent="0.25">
      <c r="G198" s="34"/>
    </row>
    <row r="199" spans="7:7" s="12" customFormat="1" ht="15.75" x14ac:dyDescent="0.25">
      <c r="G199" s="34"/>
    </row>
    <row r="200" spans="7:7" s="12" customFormat="1" ht="15.75" x14ac:dyDescent="0.25">
      <c r="G200" s="34"/>
    </row>
    <row r="201" spans="7:7" s="12" customFormat="1" ht="15.75" x14ac:dyDescent="0.25">
      <c r="G201" s="34"/>
    </row>
    <row r="202" spans="7:7" s="12" customFormat="1" ht="15.75" x14ac:dyDescent="0.25">
      <c r="G202" s="34"/>
    </row>
    <row r="203" spans="7:7" s="12" customFormat="1" ht="15.75" x14ac:dyDescent="0.25">
      <c r="G203" s="34"/>
    </row>
    <row r="204" spans="7:7" s="12" customFormat="1" ht="15.75" x14ac:dyDescent="0.25">
      <c r="G204" s="34"/>
    </row>
    <row r="205" spans="7:7" s="12" customFormat="1" ht="15.75" x14ac:dyDescent="0.25">
      <c r="G205" s="34"/>
    </row>
    <row r="206" spans="7:7" s="12" customFormat="1" ht="15.75" x14ac:dyDescent="0.25">
      <c r="G206" s="34"/>
    </row>
    <row r="207" spans="7:7" s="12" customFormat="1" ht="15.75" x14ac:dyDescent="0.25">
      <c r="G207" s="34"/>
    </row>
    <row r="208" spans="7:7" s="12" customFormat="1" ht="15.75" x14ac:dyDescent="0.25">
      <c r="G208" s="34"/>
    </row>
    <row r="209" spans="7:7" s="12" customFormat="1" ht="15.75" x14ac:dyDescent="0.25">
      <c r="G209" s="34"/>
    </row>
    <row r="210" spans="7:7" s="12" customFormat="1" ht="15.75" x14ac:dyDescent="0.25">
      <c r="G210" s="34"/>
    </row>
    <row r="211" spans="7:7" s="12" customFormat="1" ht="15.75" x14ac:dyDescent="0.25">
      <c r="G211" s="34"/>
    </row>
    <row r="212" spans="7:7" s="12" customFormat="1" ht="15.75" x14ac:dyDescent="0.25">
      <c r="G212" s="34"/>
    </row>
    <row r="213" spans="7:7" s="12" customFormat="1" ht="15.75" x14ac:dyDescent="0.25">
      <c r="G213" s="34"/>
    </row>
    <row r="214" spans="7:7" s="12" customFormat="1" ht="15.75" x14ac:dyDescent="0.25">
      <c r="G214" s="34"/>
    </row>
    <row r="215" spans="7:7" s="12" customFormat="1" ht="15.75" x14ac:dyDescent="0.25">
      <c r="G215" s="34"/>
    </row>
    <row r="216" spans="7:7" s="12" customFormat="1" ht="15.75" x14ac:dyDescent="0.25">
      <c r="G216" s="34"/>
    </row>
    <row r="217" spans="7:7" s="12" customFormat="1" ht="15.75" x14ac:dyDescent="0.25">
      <c r="G217" s="34"/>
    </row>
    <row r="218" spans="7:7" s="12" customFormat="1" ht="15.75" x14ac:dyDescent="0.25">
      <c r="G218" s="34"/>
    </row>
    <row r="219" spans="7:7" s="12" customFormat="1" ht="15.75" x14ac:dyDescent="0.25">
      <c r="G219" s="34"/>
    </row>
    <row r="220" spans="7:7" s="12" customFormat="1" ht="15.75" x14ac:dyDescent="0.25">
      <c r="G220" s="34"/>
    </row>
    <row r="221" spans="7:7" s="12" customFormat="1" ht="15.75" x14ac:dyDescent="0.25">
      <c r="G221" s="34"/>
    </row>
    <row r="222" spans="7:7" s="12" customFormat="1" ht="15.75" x14ac:dyDescent="0.25">
      <c r="G222" s="34"/>
    </row>
    <row r="223" spans="7:7" s="12" customFormat="1" ht="15.75" x14ac:dyDescent="0.25">
      <c r="G223" s="34"/>
    </row>
    <row r="224" spans="7:7" s="12" customFormat="1" ht="15.75" x14ac:dyDescent="0.25">
      <c r="G224" s="34"/>
    </row>
    <row r="225" spans="7:7" s="12" customFormat="1" ht="15.75" x14ac:dyDescent="0.25">
      <c r="G225" s="34"/>
    </row>
    <row r="226" spans="7:7" s="12" customFormat="1" ht="15.75" x14ac:dyDescent="0.25">
      <c r="G226" s="34"/>
    </row>
    <row r="227" spans="7:7" s="12" customFormat="1" ht="15.75" x14ac:dyDescent="0.25">
      <c r="G227" s="34"/>
    </row>
    <row r="228" spans="7:7" s="12" customFormat="1" ht="15.75" x14ac:dyDescent="0.25">
      <c r="G228" s="34"/>
    </row>
    <row r="229" spans="7:7" s="12" customFormat="1" ht="15.75" x14ac:dyDescent="0.25">
      <c r="G229" s="34"/>
    </row>
    <row r="230" spans="7:7" s="12" customFormat="1" ht="15.75" x14ac:dyDescent="0.25">
      <c r="G230" s="34"/>
    </row>
    <row r="231" spans="7:7" s="12" customFormat="1" ht="15.75" x14ac:dyDescent="0.25">
      <c r="G231" s="34"/>
    </row>
    <row r="232" spans="7:7" s="12" customFormat="1" ht="15.75" x14ac:dyDescent="0.25">
      <c r="G232" s="34"/>
    </row>
    <row r="233" spans="7:7" s="12" customFormat="1" ht="15.75" x14ac:dyDescent="0.25">
      <c r="G233" s="34"/>
    </row>
    <row r="234" spans="7:7" s="12" customFormat="1" ht="15.75" x14ac:dyDescent="0.25">
      <c r="G234" s="34"/>
    </row>
    <row r="235" spans="7:7" s="12" customFormat="1" ht="15.75" x14ac:dyDescent="0.25">
      <c r="G235" s="34"/>
    </row>
    <row r="236" spans="7:7" s="12" customFormat="1" ht="15.75" x14ac:dyDescent="0.25">
      <c r="G236" s="34"/>
    </row>
    <row r="237" spans="7:7" s="12" customFormat="1" ht="15.75" x14ac:dyDescent="0.25">
      <c r="G237" s="34"/>
    </row>
    <row r="238" spans="7:7" s="12" customFormat="1" ht="15.75" x14ac:dyDescent="0.25">
      <c r="G238" s="34"/>
    </row>
    <row r="239" spans="7:7" s="12" customFormat="1" ht="15.75" x14ac:dyDescent="0.25">
      <c r="G239" s="34"/>
    </row>
    <row r="240" spans="7:7" s="12" customFormat="1" ht="15.75" x14ac:dyDescent="0.25">
      <c r="G240" s="34"/>
    </row>
    <row r="241" spans="7:7" s="12" customFormat="1" ht="15.75" x14ac:dyDescent="0.25">
      <c r="G241" s="34"/>
    </row>
    <row r="242" spans="7:7" s="12" customFormat="1" ht="15.75" x14ac:dyDescent="0.25">
      <c r="G242" s="34"/>
    </row>
    <row r="243" spans="7:7" s="12" customFormat="1" ht="15.75" x14ac:dyDescent="0.25">
      <c r="G243" s="34"/>
    </row>
    <row r="244" spans="7:7" s="12" customFormat="1" ht="15.75" x14ac:dyDescent="0.25">
      <c r="G244" s="34"/>
    </row>
    <row r="245" spans="7:7" s="12" customFormat="1" ht="15.75" x14ac:dyDescent="0.25">
      <c r="G245" s="34"/>
    </row>
    <row r="246" spans="7:7" s="12" customFormat="1" ht="15.75" x14ac:dyDescent="0.25">
      <c r="G246" s="34"/>
    </row>
    <row r="247" spans="7:7" s="12" customFormat="1" ht="15.75" x14ac:dyDescent="0.25">
      <c r="G247" s="34"/>
    </row>
    <row r="248" spans="7:7" s="12" customFormat="1" ht="15.75" x14ac:dyDescent="0.25">
      <c r="G248" s="34"/>
    </row>
    <row r="249" spans="7:7" s="12" customFormat="1" ht="15.75" x14ac:dyDescent="0.25">
      <c r="G249" s="34"/>
    </row>
    <row r="250" spans="7:7" s="12" customFormat="1" ht="15.75" x14ac:dyDescent="0.25">
      <c r="G250" s="34"/>
    </row>
    <row r="251" spans="7:7" s="12" customFormat="1" ht="15.75" x14ac:dyDescent="0.25">
      <c r="G251" s="34"/>
    </row>
    <row r="252" spans="7:7" s="12" customFormat="1" ht="15.75" x14ac:dyDescent="0.25">
      <c r="G252" s="34"/>
    </row>
    <row r="253" spans="7:7" s="12" customFormat="1" ht="15.75" x14ac:dyDescent="0.25">
      <c r="G253" s="34"/>
    </row>
    <row r="254" spans="7:7" s="12" customFormat="1" ht="15.75" x14ac:dyDescent="0.25">
      <c r="G254" s="34"/>
    </row>
    <row r="255" spans="7:7" s="12" customFormat="1" ht="15.75" x14ac:dyDescent="0.25">
      <c r="G255" s="34"/>
    </row>
    <row r="256" spans="7:7" s="12" customFormat="1" ht="15.75" x14ac:dyDescent="0.25">
      <c r="G256" s="34"/>
    </row>
    <row r="257" spans="7:7" s="12" customFormat="1" ht="15.75" x14ac:dyDescent="0.25">
      <c r="G257" s="34"/>
    </row>
    <row r="258" spans="7:7" s="12" customFormat="1" ht="15.75" x14ac:dyDescent="0.25">
      <c r="G258" s="34"/>
    </row>
    <row r="259" spans="7:7" s="12" customFormat="1" ht="15.75" x14ac:dyDescent="0.25">
      <c r="G259" s="34"/>
    </row>
    <row r="260" spans="7:7" s="12" customFormat="1" ht="15.75" x14ac:dyDescent="0.25">
      <c r="G260" s="34"/>
    </row>
    <row r="261" spans="7:7" s="12" customFormat="1" ht="15.75" x14ac:dyDescent="0.25">
      <c r="G261" s="34"/>
    </row>
    <row r="262" spans="7:7" s="12" customFormat="1" ht="15.75" x14ac:dyDescent="0.25">
      <c r="G262" s="34"/>
    </row>
    <row r="263" spans="7:7" s="12" customFormat="1" ht="15.75" x14ac:dyDescent="0.25">
      <c r="G263" s="34"/>
    </row>
    <row r="264" spans="7:7" s="12" customFormat="1" ht="15.75" x14ac:dyDescent="0.25">
      <c r="G264" s="34"/>
    </row>
    <row r="265" spans="7:7" s="12" customFormat="1" ht="15.75" x14ac:dyDescent="0.25">
      <c r="G265" s="34"/>
    </row>
    <row r="266" spans="7:7" s="12" customFormat="1" ht="15.75" x14ac:dyDescent="0.25">
      <c r="G266" s="34"/>
    </row>
    <row r="267" spans="7:7" s="12" customFormat="1" ht="15.75" x14ac:dyDescent="0.25">
      <c r="G267" s="34"/>
    </row>
    <row r="268" spans="7:7" s="12" customFormat="1" ht="15.75" x14ac:dyDescent="0.25">
      <c r="G268" s="34"/>
    </row>
    <row r="269" spans="7:7" s="12" customFormat="1" ht="15.75" x14ac:dyDescent="0.25">
      <c r="G269" s="34"/>
    </row>
    <row r="270" spans="7:7" s="12" customFormat="1" ht="15.75" x14ac:dyDescent="0.25">
      <c r="G270" s="34"/>
    </row>
    <row r="271" spans="7:7" s="12" customFormat="1" ht="15.75" x14ac:dyDescent="0.25">
      <c r="G271" s="34"/>
    </row>
    <row r="272" spans="7:7" s="12" customFormat="1" ht="15.75" x14ac:dyDescent="0.25">
      <c r="G272" s="34"/>
    </row>
    <row r="273" spans="7:7" s="12" customFormat="1" ht="15.75" x14ac:dyDescent="0.25">
      <c r="G273" s="34"/>
    </row>
    <row r="274" spans="7:7" s="12" customFormat="1" ht="15.75" x14ac:dyDescent="0.25">
      <c r="G274" s="34"/>
    </row>
    <row r="275" spans="7:7" s="12" customFormat="1" ht="15.75" x14ac:dyDescent="0.25">
      <c r="G275" s="34"/>
    </row>
    <row r="276" spans="7:7" s="12" customFormat="1" ht="15.75" x14ac:dyDescent="0.25">
      <c r="G276" s="34"/>
    </row>
    <row r="277" spans="7:7" s="12" customFormat="1" ht="15.75" x14ac:dyDescent="0.25">
      <c r="G277" s="34"/>
    </row>
    <row r="278" spans="7:7" s="12" customFormat="1" ht="15.75" x14ac:dyDescent="0.25">
      <c r="G278" s="34"/>
    </row>
    <row r="279" spans="7:7" s="12" customFormat="1" ht="15.75" x14ac:dyDescent="0.25">
      <c r="G279" s="34"/>
    </row>
    <row r="280" spans="7:7" s="12" customFormat="1" ht="15.75" x14ac:dyDescent="0.25">
      <c r="G280" s="34"/>
    </row>
    <row r="281" spans="7:7" s="12" customFormat="1" ht="15.75" x14ac:dyDescent="0.25">
      <c r="G281" s="34"/>
    </row>
    <row r="282" spans="7:7" s="12" customFormat="1" ht="15.75" x14ac:dyDescent="0.25">
      <c r="G282" s="34"/>
    </row>
    <row r="283" spans="7:7" s="12" customFormat="1" ht="15.75" x14ac:dyDescent="0.25">
      <c r="G283" s="34"/>
    </row>
    <row r="284" spans="7:7" s="12" customFormat="1" ht="15.75" x14ac:dyDescent="0.25">
      <c r="G284" s="34"/>
    </row>
    <row r="285" spans="7:7" s="12" customFormat="1" ht="15.75" x14ac:dyDescent="0.25">
      <c r="G285" s="34"/>
    </row>
    <row r="286" spans="7:7" s="12" customFormat="1" ht="15.75" x14ac:dyDescent="0.25">
      <c r="G286" s="34"/>
    </row>
    <row r="287" spans="7:7" s="12" customFormat="1" ht="15.75" x14ac:dyDescent="0.25">
      <c r="G287" s="34"/>
    </row>
    <row r="288" spans="7:7" s="12" customFormat="1" ht="15.75" x14ac:dyDescent="0.25">
      <c r="G288" s="34"/>
    </row>
    <row r="289" spans="7:7" s="12" customFormat="1" ht="15.75" x14ac:dyDescent="0.25">
      <c r="G289" s="34"/>
    </row>
    <row r="290" spans="7:7" s="12" customFormat="1" ht="15.75" x14ac:dyDescent="0.25">
      <c r="G290" s="34"/>
    </row>
    <row r="291" spans="7:7" s="12" customFormat="1" ht="15.75" x14ac:dyDescent="0.25">
      <c r="G291" s="34"/>
    </row>
    <row r="292" spans="7:7" s="12" customFormat="1" ht="15.75" x14ac:dyDescent="0.25">
      <c r="G292" s="34"/>
    </row>
    <row r="293" spans="7:7" s="12" customFormat="1" ht="15.75" x14ac:dyDescent="0.25">
      <c r="G293" s="34"/>
    </row>
    <row r="294" spans="7:7" s="12" customFormat="1" ht="15.75" x14ac:dyDescent="0.25">
      <c r="G294" s="34"/>
    </row>
    <row r="295" spans="7:7" s="12" customFormat="1" ht="15.75" x14ac:dyDescent="0.25">
      <c r="G295" s="34"/>
    </row>
    <row r="296" spans="7:7" s="12" customFormat="1" ht="15.75" x14ac:dyDescent="0.25">
      <c r="G296" s="34"/>
    </row>
    <row r="297" spans="7:7" s="12" customFormat="1" ht="15.75" x14ac:dyDescent="0.25">
      <c r="G297" s="34"/>
    </row>
    <row r="298" spans="7:7" s="12" customFormat="1" ht="15.75" x14ac:dyDescent="0.25">
      <c r="G298" s="34"/>
    </row>
    <row r="299" spans="7:7" s="12" customFormat="1" ht="15.75" x14ac:dyDescent="0.25">
      <c r="G299" s="34"/>
    </row>
    <row r="300" spans="7:7" s="12" customFormat="1" ht="15.75" x14ac:dyDescent="0.25">
      <c r="G300" s="34"/>
    </row>
    <row r="301" spans="7:7" s="12" customFormat="1" ht="15.75" x14ac:dyDescent="0.25">
      <c r="G301" s="34"/>
    </row>
    <row r="302" spans="7:7" s="12" customFormat="1" ht="15.75" x14ac:dyDescent="0.25">
      <c r="G302" s="34"/>
    </row>
    <row r="303" spans="7:7" s="12" customFormat="1" ht="15.75" x14ac:dyDescent="0.25">
      <c r="G303" s="34"/>
    </row>
    <row r="304" spans="7:7" s="12" customFormat="1" ht="15.75" x14ac:dyDescent="0.25">
      <c r="G304" s="34"/>
    </row>
    <row r="305" spans="7:7" s="12" customFormat="1" ht="15.75" x14ac:dyDescent="0.25">
      <c r="G305" s="34"/>
    </row>
    <row r="306" spans="7:7" s="12" customFormat="1" ht="15.75" x14ac:dyDescent="0.25">
      <c r="G306" s="34"/>
    </row>
    <row r="307" spans="7:7" s="12" customFormat="1" ht="15.75" x14ac:dyDescent="0.25">
      <c r="G307" s="34"/>
    </row>
    <row r="308" spans="7:7" s="12" customFormat="1" ht="15.75" x14ac:dyDescent="0.25">
      <c r="G308" s="34"/>
    </row>
    <row r="309" spans="7:7" s="12" customFormat="1" ht="15.75" x14ac:dyDescent="0.25">
      <c r="G309" s="34"/>
    </row>
    <row r="310" spans="7:7" s="12" customFormat="1" ht="15.75" x14ac:dyDescent="0.25">
      <c r="G310" s="34"/>
    </row>
    <row r="311" spans="7:7" s="12" customFormat="1" ht="15.75" x14ac:dyDescent="0.25">
      <c r="G311" s="34"/>
    </row>
    <row r="312" spans="7:7" s="12" customFormat="1" ht="15.75" x14ac:dyDescent="0.25">
      <c r="G312" s="34"/>
    </row>
    <row r="313" spans="7:7" s="12" customFormat="1" ht="15.75" x14ac:dyDescent="0.25">
      <c r="G313" s="34"/>
    </row>
    <row r="314" spans="7:7" s="12" customFormat="1" ht="15.75" x14ac:dyDescent="0.25">
      <c r="G314" s="34"/>
    </row>
    <row r="315" spans="7:7" s="12" customFormat="1" ht="15.75" x14ac:dyDescent="0.25">
      <c r="G315" s="34"/>
    </row>
    <row r="316" spans="7:7" s="12" customFormat="1" ht="15.75" x14ac:dyDescent="0.25">
      <c r="G316" s="34"/>
    </row>
    <row r="317" spans="7:7" s="12" customFormat="1" ht="15.75" x14ac:dyDescent="0.25">
      <c r="G317" s="34"/>
    </row>
    <row r="318" spans="7:7" s="12" customFormat="1" ht="15.75" x14ac:dyDescent="0.25">
      <c r="G318" s="34"/>
    </row>
    <row r="319" spans="7:7" s="12" customFormat="1" ht="15.75" x14ac:dyDescent="0.25">
      <c r="G319" s="34"/>
    </row>
    <row r="320" spans="7:7" s="12" customFormat="1" ht="15.75" x14ac:dyDescent="0.25">
      <c r="G320" s="34"/>
    </row>
    <row r="321" spans="7:7" s="12" customFormat="1" ht="15.75" x14ac:dyDescent="0.25">
      <c r="G321" s="34"/>
    </row>
    <row r="322" spans="7:7" s="12" customFormat="1" ht="15.75" x14ac:dyDescent="0.25">
      <c r="G322" s="34"/>
    </row>
    <row r="323" spans="7:7" s="12" customFormat="1" ht="15.75" x14ac:dyDescent="0.25">
      <c r="G323" s="34"/>
    </row>
    <row r="324" spans="7:7" s="12" customFormat="1" ht="15.75" x14ac:dyDescent="0.25">
      <c r="G324" s="34"/>
    </row>
    <row r="325" spans="7:7" s="12" customFormat="1" ht="15.75" x14ac:dyDescent="0.25">
      <c r="G325" s="34"/>
    </row>
    <row r="326" spans="7:7" s="12" customFormat="1" ht="15.75" x14ac:dyDescent="0.25">
      <c r="G326" s="34"/>
    </row>
    <row r="327" spans="7:7" s="12" customFormat="1" ht="15.75" x14ac:dyDescent="0.25">
      <c r="G327" s="34"/>
    </row>
    <row r="328" spans="7:7" s="12" customFormat="1" ht="15.75" x14ac:dyDescent="0.25">
      <c r="G328" s="34"/>
    </row>
    <row r="329" spans="7:7" s="12" customFormat="1" ht="15.75" x14ac:dyDescent="0.25">
      <c r="G329" s="34"/>
    </row>
    <row r="330" spans="7:7" s="12" customFormat="1" ht="15.75" x14ac:dyDescent="0.25">
      <c r="G330" s="34"/>
    </row>
    <row r="331" spans="7:7" s="12" customFormat="1" ht="15.75" x14ac:dyDescent="0.25">
      <c r="G331" s="34"/>
    </row>
    <row r="332" spans="7:7" s="12" customFormat="1" ht="15.75" x14ac:dyDescent="0.25">
      <c r="G332" s="34"/>
    </row>
    <row r="333" spans="7:7" s="12" customFormat="1" ht="15.75" x14ac:dyDescent="0.25">
      <c r="G333" s="34"/>
    </row>
    <row r="334" spans="7:7" s="12" customFormat="1" ht="15.75" x14ac:dyDescent="0.25">
      <c r="G334" s="34"/>
    </row>
    <row r="335" spans="7:7" s="12" customFormat="1" ht="15.75" x14ac:dyDescent="0.25">
      <c r="G335" s="34"/>
    </row>
    <row r="336" spans="7:7" s="12" customFormat="1" ht="15.75" x14ac:dyDescent="0.25">
      <c r="G336" s="34"/>
    </row>
    <row r="337" spans="7:7" s="12" customFormat="1" ht="15.75" x14ac:dyDescent="0.25">
      <c r="G337" s="34"/>
    </row>
    <row r="338" spans="7:7" s="12" customFormat="1" ht="15.75" x14ac:dyDescent="0.25">
      <c r="G338" s="34"/>
    </row>
    <row r="339" spans="7:7" s="12" customFormat="1" ht="15.75" x14ac:dyDescent="0.25">
      <c r="G339" s="34"/>
    </row>
    <row r="340" spans="7:7" s="12" customFormat="1" ht="15.75" x14ac:dyDescent="0.25">
      <c r="G340" s="34"/>
    </row>
    <row r="341" spans="7:7" s="12" customFormat="1" ht="15.75" x14ac:dyDescent="0.25">
      <c r="G341" s="34"/>
    </row>
    <row r="342" spans="7:7" s="12" customFormat="1" ht="15.75" x14ac:dyDescent="0.25">
      <c r="G342" s="34"/>
    </row>
    <row r="343" spans="7:7" s="12" customFormat="1" ht="15.75" x14ac:dyDescent="0.25">
      <c r="G343" s="34"/>
    </row>
    <row r="344" spans="7:7" s="12" customFormat="1" ht="15.75" x14ac:dyDescent="0.25">
      <c r="G344" s="34"/>
    </row>
    <row r="345" spans="7:7" s="12" customFormat="1" ht="15.75" x14ac:dyDescent="0.25">
      <c r="G345" s="34"/>
    </row>
    <row r="346" spans="7:7" s="12" customFormat="1" ht="15.75" x14ac:dyDescent="0.25">
      <c r="G346" s="34"/>
    </row>
    <row r="347" spans="7:7" s="12" customFormat="1" ht="15.75" x14ac:dyDescent="0.25">
      <c r="G347" s="34"/>
    </row>
    <row r="348" spans="7:7" s="12" customFormat="1" ht="15.75" x14ac:dyDescent="0.25">
      <c r="G348" s="34"/>
    </row>
    <row r="349" spans="7:7" s="12" customFormat="1" ht="15.75" x14ac:dyDescent="0.25">
      <c r="G349" s="34"/>
    </row>
    <row r="350" spans="7:7" s="12" customFormat="1" ht="15.75" x14ac:dyDescent="0.25">
      <c r="G350" s="34"/>
    </row>
    <row r="351" spans="7:7" s="12" customFormat="1" ht="15.75" x14ac:dyDescent="0.25">
      <c r="G351" s="34"/>
    </row>
    <row r="352" spans="7:7" s="12" customFormat="1" ht="15.75" x14ac:dyDescent="0.25">
      <c r="G352" s="34"/>
    </row>
    <row r="353" spans="7:7" s="12" customFormat="1" ht="15.75" x14ac:dyDescent="0.25">
      <c r="G353" s="34"/>
    </row>
    <row r="354" spans="7:7" s="12" customFormat="1" ht="15.75" x14ac:dyDescent="0.25">
      <c r="G354" s="34"/>
    </row>
    <row r="355" spans="7:7" s="12" customFormat="1" ht="15.75" x14ac:dyDescent="0.25">
      <c r="G355" s="34"/>
    </row>
    <row r="356" spans="7:7" s="12" customFormat="1" ht="15.75" x14ac:dyDescent="0.25">
      <c r="G356" s="34"/>
    </row>
    <row r="357" spans="7:7" s="12" customFormat="1" ht="15.75" x14ac:dyDescent="0.25">
      <c r="G357" s="34"/>
    </row>
    <row r="358" spans="7:7" s="12" customFormat="1" ht="15.75" x14ac:dyDescent="0.25">
      <c r="G358" s="34"/>
    </row>
    <row r="359" spans="7:7" s="12" customFormat="1" ht="15.75" x14ac:dyDescent="0.25">
      <c r="G359" s="34"/>
    </row>
    <row r="360" spans="7:7" s="12" customFormat="1" ht="15.75" x14ac:dyDescent="0.25">
      <c r="G360" s="34"/>
    </row>
    <row r="361" spans="7:7" s="12" customFormat="1" ht="15.75" x14ac:dyDescent="0.25">
      <c r="G361" s="34"/>
    </row>
    <row r="362" spans="7:7" s="12" customFormat="1" ht="15.75" x14ac:dyDescent="0.25">
      <c r="G362" s="34"/>
    </row>
    <row r="363" spans="7:7" s="12" customFormat="1" ht="15.75" x14ac:dyDescent="0.25">
      <c r="G363" s="34"/>
    </row>
    <row r="364" spans="7:7" s="12" customFormat="1" ht="15.75" x14ac:dyDescent="0.25">
      <c r="G364" s="34"/>
    </row>
    <row r="365" spans="7:7" s="12" customFormat="1" ht="15.75" x14ac:dyDescent="0.25">
      <c r="G365" s="34"/>
    </row>
    <row r="366" spans="7:7" s="12" customFormat="1" ht="15.75" x14ac:dyDescent="0.25">
      <c r="G366" s="34"/>
    </row>
    <row r="367" spans="7:7" s="12" customFormat="1" ht="15.75" x14ac:dyDescent="0.25">
      <c r="G367" s="34"/>
    </row>
    <row r="368" spans="7:7" s="12" customFormat="1" ht="15.75" x14ac:dyDescent="0.25">
      <c r="G368" s="34"/>
    </row>
    <row r="369" spans="7:7" s="12" customFormat="1" ht="15.75" x14ac:dyDescent="0.25">
      <c r="G369" s="34"/>
    </row>
    <row r="370" spans="7:7" s="12" customFormat="1" ht="15.75" x14ac:dyDescent="0.25">
      <c r="G370" s="34"/>
    </row>
    <row r="371" spans="7:7" s="12" customFormat="1" ht="15.75" x14ac:dyDescent="0.25">
      <c r="G371" s="34"/>
    </row>
    <row r="372" spans="7:7" s="12" customFormat="1" ht="15.75" x14ac:dyDescent="0.25">
      <c r="G372" s="34"/>
    </row>
    <row r="373" spans="7:7" s="12" customFormat="1" ht="15.75" x14ac:dyDescent="0.25">
      <c r="G373" s="34"/>
    </row>
    <row r="374" spans="7:7" s="12" customFormat="1" ht="15.75" x14ac:dyDescent="0.25">
      <c r="G374" s="34"/>
    </row>
    <row r="375" spans="7:7" s="12" customFormat="1" ht="15.75" x14ac:dyDescent="0.25">
      <c r="G375" s="34"/>
    </row>
    <row r="376" spans="7:7" s="12" customFormat="1" ht="15.75" x14ac:dyDescent="0.25">
      <c r="G376" s="34"/>
    </row>
    <row r="377" spans="7:7" s="12" customFormat="1" ht="15.75" x14ac:dyDescent="0.25">
      <c r="G377" s="34"/>
    </row>
    <row r="378" spans="7:7" s="12" customFormat="1" ht="15.75" x14ac:dyDescent="0.25">
      <c r="G378" s="34"/>
    </row>
    <row r="379" spans="7:7" s="12" customFormat="1" ht="15.75" x14ac:dyDescent="0.25">
      <c r="G379" s="34"/>
    </row>
    <row r="380" spans="7:7" s="12" customFormat="1" ht="15.75" x14ac:dyDescent="0.25">
      <c r="G380" s="34"/>
    </row>
    <row r="381" spans="7:7" s="12" customFormat="1" ht="15.75" x14ac:dyDescent="0.25">
      <c r="G381" s="34"/>
    </row>
    <row r="382" spans="7:7" s="12" customFormat="1" ht="15.75" x14ac:dyDescent="0.25">
      <c r="G382" s="34"/>
    </row>
    <row r="383" spans="7:7" s="12" customFormat="1" ht="15.75" x14ac:dyDescent="0.25">
      <c r="G383" s="34"/>
    </row>
    <row r="384" spans="7:7" s="12" customFormat="1" ht="15.75" x14ac:dyDescent="0.25">
      <c r="G384" s="34"/>
    </row>
    <row r="385" spans="7:7" s="12" customFormat="1" ht="15.75" x14ac:dyDescent="0.25">
      <c r="G385" s="34"/>
    </row>
    <row r="386" spans="7:7" s="12" customFormat="1" ht="15.75" x14ac:dyDescent="0.25">
      <c r="G386" s="34"/>
    </row>
    <row r="387" spans="7:7" s="12" customFormat="1" ht="15.75" x14ac:dyDescent="0.25">
      <c r="G387" s="34"/>
    </row>
    <row r="388" spans="7:7" s="12" customFormat="1" ht="15.75" x14ac:dyDescent="0.25">
      <c r="G388" s="34"/>
    </row>
    <row r="389" spans="7:7" s="12" customFormat="1" ht="15.75" x14ac:dyDescent="0.25">
      <c r="G389" s="34"/>
    </row>
    <row r="390" spans="7:7" s="12" customFormat="1" ht="15.75" x14ac:dyDescent="0.25">
      <c r="G390" s="34"/>
    </row>
    <row r="391" spans="7:7" s="12" customFormat="1" ht="15.75" x14ac:dyDescent="0.25">
      <c r="G391" s="34"/>
    </row>
    <row r="392" spans="7:7" s="12" customFormat="1" ht="15.75" x14ac:dyDescent="0.25">
      <c r="G392" s="34"/>
    </row>
    <row r="393" spans="7:7" s="12" customFormat="1" ht="15.75" x14ac:dyDescent="0.25">
      <c r="G393" s="34"/>
    </row>
    <row r="394" spans="7:7" s="12" customFormat="1" ht="15.75" x14ac:dyDescent="0.25">
      <c r="G394" s="34"/>
    </row>
    <row r="395" spans="7:7" s="12" customFormat="1" ht="15.75" x14ac:dyDescent="0.25">
      <c r="G395" s="34"/>
    </row>
    <row r="396" spans="7:7" s="12" customFormat="1" ht="15.75" x14ac:dyDescent="0.25">
      <c r="G396" s="34"/>
    </row>
    <row r="397" spans="7:7" s="12" customFormat="1" ht="15.75" x14ac:dyDescent="0.25">
      <c r="G397" s="34"/>
    </row>
    <row r="398" spans="7:7" s="12" customFormat="1" ht="15.75" x14ac:dyDescent="0.25">
      <c r="G398" s="34"/>
    </row>
    <row r="399" spans="7:7" s="12" customFormat="1" ht="15.75" x14ac:dyDescent="0.25">
      <c r="G399" s="34"/>
    </row>
    <row r="400" spans="7:7" s="12" customFormat="1" ht="15.75" x14ac:dyDescent="0.25">
      <c r="G400" s="34"/>
    </row>
    <row r="401" spans="7:7" s="12" customFormat="1" ht="15.75" x14ac:dyDescent="0.25">
      <c r="G401" s="34"/>
    </row>
    <row r="402" spans="7:7" s="12" customFormat="1" ht="15.75" x14ac:dyDescent="0.25">
      <c r="G402" s="34"/>
    </row>
    <row r="403" spans="7:7" s="12" customFormat="1" ht="15.75" x14ac:dyDescent="0.25">
      <c r="G403" s="34"/>
    </row>
    <row r="404" spans="7:7" s="12" customFormat="1" ht="15.75" x14ac:dyDescent="0.25">
      <c r="G404" s="34"/>
    </row>
    <row r="405" spans="7:7" s="12" customFormat="1" ht="15.75" x14ac:dyDescent="0.25">
      <c r="G405" s="34"/>
    </row>
    <row r="406" spans="7:7" s="12" customFormat="1" ht="15.75" x14ac:dyDescent="0.25">
      <c r="G406" s="34"/>
    </row>
    <row r="407" spans="7:7" s="12" customFormat="1" ht="15.75" x14ac:dyDescent="0.25">
      <c r="G407" s="34"/>
    </row>
    <row r="408" spans="7:7" s="12" customFormat="1" ht="15.75" x14ac:dyDescent="0.25">
      <c r="G408" s="34"/>
    </row>
    <row r="409" spans="7:7" s="12" customFormat="1" ht="15.75" x14ac:dyDescent="0.25">
      <c r="G409" s="34"/>
    </row>
    <row r="410" spans="7:7" s="12" customFormat="1" ht="15.75" x14ac:dyDescent="0.25">
      <c r="G410" s="34"/>
    </row>
    <row r="411" spans="7:7" s="12" customFormat="1" ht="15.75" x14ac:dyDescent="0.25">
      <c r="G411" s="34"/>
    </row>
    <row r="412" spans="7:7" s="12" customFormat="1" ht="15.75" x14ac:dyDescent="0.25">
      <c r="G412" s="34"/>
    </row>
    <row r="413" spans="7:7" s="12" customFormat="1" ht="15.75" x14ac:dyDescent="0.25">
      <c r="G413" s="34"/>
    </row>
    <row r="414" spans="7:7" s="12" customFormat="1" ht="15.75" x14ac:dyDescent="0.25">
      <c r="G414" s="34"/>
    </row>
    <row r="415" spans="7:7" s="12" customFormat="1" ht="15.75" x14ac:dyDescent="0.25">
      <c r="G415" s="34"/>
    </row>
    <row r="416" spans="7:7" s="12" customFormat="1" ht="15.75" x14ac:dyDescent="0.25">
      <c r="G416" s="34"/>
    </row>
    <row r="417" spans="7:7" s="12" customFormat="1" ht="15.75" x14ac:dyDescent="0.25">
      <c r="G417" s="34"/>
    </row>
    <row r="418" spans="7:7" s="12" customFormat="1" ht="15.75" x14ac:dyDescent="0.25">
      <c r="G418" s="34"/>
    </row>
    <row r="419" spans="7:7" s="12" customFormat="1" ht="15.75" x14ac:dyDescent="0.25">
      <c r="G419" s="34"/>
    </row>
    <row r="420" spans="7:7" s="12" customFormat="1" ht="15.75" x14ac:dyDescent="0.25">
      <c r="G420" s="34"/>
    </row>
    <row r="421" spans="7:7" s="12" customFormat="1" ht="15.75" x14ac:dyDescent="0.25">
      <c r="G421" s="34"/>
    </row>
    <row r="422" spans="7:7" s="12" customFormat="1" ht="15.75" x14ac:dyDescent="0.25">
      <c r="G422" s="34"/>
    </row>
    <row r="423" spans="7:7" s="12" customFormat="1" ht="15.75" x14ac:dyDescent="0.25">
      <c r="G423" s="34"/>
    </row>
    <row r="424" spans="7:7" s="12" customFormat="1" ht="15.75" x14ac:dyDescent="0.25">
      <c r="G424" s="34"/>
    </row>
    <row r="425" spans="7:7" s="12" customFormat="1" ht="15.75" x14ac:dyDescent="0.25">
      <c r="G425" s="34"/>
    </row>
    <row r="426" spans="7:7" s="12" customFormat="1" ht="15.75" x14ac:dyDescent="0.25">
      <c r="G426" s="34"/>
    </row>
    <row r="427" spans="7:7" s="12" customFormat="1" ht="15.75" x14ac:dyDescent="0.25">
      <c r="G427" s="34"/>
    </row>
    <row r="428" spans="7:7" s="12" customFormat="1" ht="15.75" x14ac:dyDescent="0.25">
      <c r="G428" s="34"/>
    </row>
    <row r="429" spans="7:7" s="12" customFormat="1" ht="15.75" x14ac:dyDescent="0.25">
      <c r="G429" s="34"/>
    </row>
    <row r="430" spans="7:7" s="12" customFormat="1" ht="15.75" x14ac:dyDescent="0.25">
      <c r="G430" s="34"/>
    </row>
    <row r="431" spans="7:7" s="12" customFormat="1" ht="15.75" x14ac:dyDescent="0.25">
      <c r="G431" s="34"/>
    </row>
    <row r="432" spans="7:7" s="12" customFormat="1" ht="15.75" x14ac:dyDescent="0.25">
      <c r="G432" s="34"/>
    </row>
    <row r="433" spans="7:7" s="12" customFormat="1" ht="15.75" x14ac:dyDescent="0.25">
      <c r="G433" s="34"/>
    </row>
    <row r="434" spans="7:7" s="12" customFormat="1" ht="15.75" x14ac:dyDescent="0.25">
      <c r="G434" s="34"/>
    </row>
    <row r="435" spans="7:7" s="12" customFormat="1" ht="15.75" x14ac:dyDescent="0.25">
      <c r="G435" s="34"/>
    </row>
    <row r="436" spans="7:7" s="12" customFormat="1" ht="15.75" x14ac:dyDescent="0.25">
      <c r="G436" s="34"/>
    </row>
    <row r="437" spans="7:7" s="12" customFormat="1" ht="15.75" x14ac:dyDescent="0.25">
      <c r="G437" s="34"/>
    </row>
    <row r="438" spans="7:7" s="12" customFormat="1" ht="15.75" x14ac:dyDescent="0.25">
      <c r="G438" s="34"/>
    </row>
    <row r="439" spans="7:7" s="12" customFormat="1" ht="15.75" x14ac:dyDescent="0.25">
      <c r="G439" s="34"/>
    </row>
    <row r="440" spans="7:7" s="12" customFormat="1" ht="15.75" x14ac:dyDescent="0.25">
      <c r="G440" s="34"/>
    </row>
    <row r="441" spans="7:7" s="12" customFormat="1" ht="15.75" x14ac:dyDescent="0.25">
      <c r="G441" s="34"/>
    </row>
    <row r="442" spans="7:7" s="12" customFormat="1" ht="15.75" x14ac:dyDescent="0.25">
      <c r="G442" s="34"/>
    </row>
    <row r="443" spans="7:7" s="12" customFormat="1" ht="15.75" x14ac:dyDescent="0.25">
      <c r="G443" s="34"/>
    </row>
    <row r="444" spans="7:7" s="12" customFormat="1" ht="15.75" x14ac:dyDescent="0.25">
      <c r="G444" s="34"/>
    </row>
    <row r="445" spans="7:7" s="12" customFormat="1" ht="15.75" x14ac:dyDescent="0.25">
      <c r="G445" s="34"/>
    </row>
    <row r="446" spans="7:7" s="12" customFormat="1" ht="15.75" x14ac:dyDescent="0.25">
      <c r="G446" s="34"/>
    </row>
    <row r="447" spans="7:7" s="12" customFormat="1" ht="15.75" x14ac:dyDescent="0.25">
      <c r="G447" s="34"/>
    </row>
    <row r="448" spans="7:7" s="12" customFormat="1" ht="15.75" x14ac:dyDescent="0.25">
      <c r="G448" s="34"/>
    </row>
    <row r="449" spans="7:7" s="12" customFormat="1" ht="15.75" x14ac:dyDescent="0.25">
      <c r="G449" s="34"/>
    </row>
    <row r="450" spans="7:7" s="12" customFormat="1" ht="15.75" x14ac:dyDescent="0.25">
      <c r="G450" s="34"/>
    </row>
    <row r="451" spans="7:7" s="12" customFormat="1" ht="15.75" x14ac:dyDescent="0.25">
      <c r="G451" s="34"/>
    </row>
    <row r="452" spans="7:7" s="12" customFormat="1" ht="15.75" x14ac:dyDescent="0.25">
      <c r="G452" s="34"/>
    </row>
    <row r="453" spans="7:7" s="12" customFormat="1" ht="15.75" x14ac:dyDescent="0.25">
      <c r="G453" s="34"/>
    </row>
    <row r="454" spans="7:7" s="12" customFormat="1" ht="15.75" x14ac:dyDescent="0.25">
      <c r="G454" s="34"/>
    </row>
    <row r="455" spans="7:7" s="12" customFormat="1" ht="15.75" x14ac:dyDescent="0.25">
      <c r="G455" s="34"/>
    </row>
    <row r="456" spans="7:7" s="12" customFormat="1" ht="15.75" x14ac:dyDescent="0.25">
      <c r="G456" s="34"/>
    </row>
    <row r="457" spans="7:7" s="12" customFormat="1" ht="15.75" x14ac:dyDescent="0.25">
      <c r="G457" s="34"/>
    </row>
    <row r="458" spans="7:7" s="12" customFormat="1" ht="15.75" x14ac:dyDescent="0.25">
      <c r="G458" s="34"/>
    </row>
    <row r="459" spans="7:7" s="12" customFormat="1" ht="15.75" x14ac:dyDescent="0.25">
      <c r="G459" s="34"/>
    </row>
    <row r="460" spans="7:7" s="12" customFormat="1" ht="15.75" x14ac:dyDescent="0.25">
      <c r="G460" s="34"/>
    </row>
    <row r="461" spans="7:7" s="12" customFormat="1" ht="15.75" x14ac:dyDescent="0.25">
      <c r="G461" s="34"/>
    </row>
    <row r="462" spans="7:7" s="12" customFormat="1" ht="15.75" x14ac:dyDescent="0.25">
      <c r="G462" s="34"/>
    </row>
    <row r="463" spans="7:7" s="12" customFormat="1" ht="15.75" x14ac:dyDescent="0.25">
      <c r="G463" s="34"/>
    </row>
    <row r="464" spans="7:7" s="12" customFormat="1" ht="15.75" x14ac:dyDescent="0.25">
      <c r="G464" s="34"/>
    </row>
    <row r="465" spans="7:7" s="12" customFormat="1" ht="15.75" x14ac:dyDescent="0.25">
      <c r="G465" s="34"/>
    </row>
    <row r="466" spans="7:7" s="12" customFormat="1" ht="15.75" x14ac:dyDescent="0.25">
      <c r="G466" s="34"/>
    </row>
    <row r="467" spans="7:7" s="12" customFormat="1" ht="15.75" x14ac:dyDescent="0.25">
      <c r="G467" s="34"/>
    </row>
    <row r="468" spans="7:7" s="12" customFormat="1" ht="15.75" x14ac:dyDescent="0.25">
      <c r="G468" s="34"/>
    </row>
    <row r="469" spans="7:7" s="12" customFormat="1" ht="15.75" x14ac:dyDescent="0.25">
      <c r="G469" s="34"/>
    </row>
    <row r="470" spans="7:7" s="12" customFormat="1" ht="15.75" x14ac:dyDescent="0.25">
      <c r="G470" s="34"/>
    </row>
    <row r="471" spans="7:7" s="12" customFormat="1" ht="15.75" x14ac:dyDescent="0.25">
      <c r="G471" s="34"/>
    </row>
    <row r="472" spans="7:7" s="12" customFormat="1" ht="15.75" x14ac:dyDescent="0.25">
      <c r="G472" s="34"/>
    </row>
    <row r="473" spans="7:7" s="12" customFormat="1" ht="15.75" x14ac:dyDescent="0.25">
      <c r="G473" s="34"/>
    </row>
    <row r="474" spans="7:7" s="12" customFormat="1" ht="15.75" x14ac:dyDescent="0.25">
      <c r="G474" s="34"/>
    </row>
    <row r="475" spans="7:7" s="12" customFormat="1" ht="15.75" x14ac:dyDescent="0.25">
      <c r="G475" s="34"/>
    </row>
    <row r="476" spans="7:7" s="12" customFormat="1" ht="15.75" x14ac:dyDescent="0.25">
      <c r="G476" s="34"/>
    </row>
    <row r="477" spans="7:7" s="12" customFormat="1" ht="15.75" x14ac:dyDescent="0.25">
      <c r="G477" s="34"/>
    </row>
    <row r="478" spans="7:7" s="12" customFormat="1" ht="15.75" x14ac:dyDescent="0.25">
      <c r="G478" s="34"/>
    </row>
    <row r="479" spans="7:7" s="12" customFormat="1" ht="15.75" x14ac:dyDescent="0.25">
      <c r="G479" s="34"/>
    </row>
    <row r="480" spans="7:7" s="12" customFormat="1" ht="15.75" x14ac:dyDescent="0.25">
      <c r="G480" s="34"/>
    </row>
    <row r="481" spans="7:7" s="12" customFormat="1" ht="15.75" x14ac:dyDescent="0.25">
      <c r="G481" s="34"/>
    </row>
    <row r="482" spans="7:7" s="12" customFormat="1" ht="15.75" x14ac:dyDescent="0.25">
      <c r="G482" s="34"/>
    </row>
    <row r="483" spans="7:7" s="12" customFormat="1" ht="15.75" x14ac:dyDescent="0.25">
      <c r="G483" s="34"/>
    </row>
    <row r="484" spans="7:7" s="12" customFormat="1" ht="15.75" x14ac:dyDescent="0.25">
      <c r="G484" s="34"/>
    </row>
    <row r="485" spans="7:7" s="12" customFormat="1" ht="15.75" x14ac:dyDescent="0.25">
      <c r="G485" s="34"/>
    </row>
    <row r="486" spans="7:7" s="12" customFormat="1" ht="15.75" x14ac:dyDescent="0.25">
      <c r="G486" s="34"/>
    </row>
    <row r="487" spans="7:7" s="12" customFormat="1" ht="15.75" x14ac:dyDescent="0.25">
      <c r="G487" s="34"/>
    </row>
    <row r="488" spans="7:7" s="12" customFormat="1" ht="15.75" x14ac:dyDescent="0.25">
      <c r="G488" s="34"/>
    </row>
    <row r="489" spans="7:7" s="12" customFormat="1" ht="15.75" x14ac:dyDescent="0.25">
      <c r="G489" s="34"/>
    </row>
    <row r="490" spans="7:7" s="12" customFormat="1" ht="15.75" x14ac:dyDescent="0.25">
      <c r="G490" s="34"/>
    </row>
    <row r="491" spans="7:7" s="12" customFormat="1" ht="15.75" x14ac:dyDescent="0.25">
      <c r="G491" s="34"/>
    </row>
    <row r="492" spans="7:7" s="12" customFormat="1" ht="15.75" x14ac:dyDescent="0.25">
      <c r="G492" s="34"/>
    </row>
    <row r="493" spans="7:7" s="12" customFormat="1" ht="15.75" x14ac:dyDescent="0.25">
      <c r="G493" s="34"/>
    </row>
    <row r="494" spans="7:7" s="12" customFormat="1" ht="15.75" x14ac:dyDescent="0.25">
      <c r="G494" s="34"/>
    </row>
    <row r="495" spans="7:7" s="12" customFormat="1" ht="15.75" x14ac:dyDescent="0.25">
      <c r="G495" s="34"/>
    </row>
    <row r="496" spans="7:7" s="12" customFormat="1" ht="15.75" x14ac:dyDescent="0.25">
      <c r="G496" s="34"/>
    </row>
    <row r="497" spans="7:7" s="12" customFormat="1" ht="15.75" x14ac:dyDescent="0.25">
      <c r="G497" s="34"/>
    </row>
    <row r="498" spans="7:7" s="12" customFormat="1" ht="15.75" x14ac:dyDescent="0.25">
      <c r="G498" s="34"/>
    </row>
    <row r="499" spans="7:7" s="12" customFormat="1" ht="15.75" x14ac:dyDescent="0.25">
      <c r="G499" s="34"/>
    </row>
    <row r="500" spans="7:7" s="12" customFormat="1" ht="15.75" x14ac:dyDescent="0.25">
      <c r="G500" s="34"/>
    </row>
    <row r="501" spans="7:7" s="12" customFormat="1" ht="15.75" x14ac:dyDescent="0.25">
      <c r="G501" s="34"/>
    </row>
    <row r="502" spans="7:7" s="12" customFormat="1" ht="15.75" x14ac:dyDescent="0.25">
      <c r="G502" s="34"/>
    </row>
    <row r="503" spans="7:7" s="12" customFormat="1" ht="15.75" x14ac:dyDescent="0.25">
      <c r="G503" s="34"/>
    </row>
    <row r="504" spans="7:7" s="12" customFormat="1" ht="15.75" x14ac:dyDescent="0.25">
      <c r="G504" s="34"/>
    </row>
    <row r="505" spans="7:7" s="12" customFormat="1" ht="15.75" x14ac:dyDescent="0.25">
      <c r="G505" s="34"/>
    </row>
    <row r="506" spans="7:7" s="12" customFormat="1" ht="15.75" x14ac:dyDescent="0.25">
      <c r="G506" s="34"/>
    </row>
    <row r="507" spans="7:7" s="12" customFormat="1" ht="15.75" x14ac:dyDescent="0.25">
      <c r="G507" s="34"/>
    </row>
    <row r="508" spans="7:7" s="12" customFormat="1" ht="15.75" x14ac:dyDescent="0.25">
      <c r="G508" s="34"/>
    </row>
    <row r="509" spans="7:7" s="12" customFormat="1" ht="15.75" x14ac:dyDescent="0.25">
      <c r="G509" s="34"/>
    </row>
    <row r="510" spans="7:7" s="12" customFormat="1" ht="15.75" x14ac:dyDescent="0.25">
      <c r="G510" s="34"/>
    </row>
    <row r="511" spans="7:7" s="12" customFormat="1" ht="15.75" x14ac:dyDescent="0.25">
      <c r="G511" s="34"/>
    </row>
    <row r="512" spans="7:7" s="12" customFormat="1" ht="15.75" x14ac:dyDescent="0.25">
      <c r="G512" s="34"/>
    </row>
    <row r="513" spans="7:7" s="12" customFormat="1" ht="15.75" x14ac:dyDescent="0.25">
      <c r="G513" s="34"/>
    </row>
    <row r="514" spans="7:7" s="12" customFormat="1" ht="15.75" x14ac:dyDescent="0.25">
      <c r="G514" s="34"/>
    </row>
    <row r="515" spans="7:7" s="12" customFormat="1" ht="15.75" x14ac:dyDescent="0.25">
      <c r="G515" s="34"/>
    </row>
    <row r="516" spans="7:7" s="12" customFormat="1" ht="15.75" x14ac:dyDescent="0.25">
      <c r="G516" s="34"/>
    </row>
    <row r="517" spans="7:7" s="12" customFormat="1" ht="15.75" x14ac:dyDescent="0.25">
      <c r="G517" s="34"/>
    </row>
    <row r="518" spans="7:7" s="12" customFormat="1" ht="15.75" x14ac:dyDescent="0.25">
      <c r="G518" s="34"/>
    </row>
    <row r="519" spans="7:7" s="12" customFormat="1" ht="15.75" x14ac:dyDescent="0.25">
      <c r="G519" s="34"/>
    </row>
    <row r="520" spans="7:7" s="12" customFormat="1" ht="15.75" x14ac:dyDescent="0.25">
      <c r="G520" s="34"/>
    </row>
    <row r="521" spans="7:7" s="12" customFormat="1" ht="15.75" x14ac:dyDescent="0.25">
      <c r="G521" s="34"/>
    </row>
    <row r="522" spans="7:7" s="12" customFormat="1" ht="15.75" x14ac:dyDescent="0.25">
      <c r="G522" s="34"/>
    </row>
    <row r="523" spans="7:7" s="12" customFormat="1" ht="15.75" x14ac:dyDescent="0.25">
      <c r="G523" s="34"/>
    </row>
    <row r="524" spans="7:7" s="12" customFormat="1" ht="15.75" x14ac:dyDescent="0.25">
      <c r="G524" s="34"/>
    </row>
    <row r="525" spans="7:7" s="12" customFormat="1" ht="15.75" x14ac:dyDescent="0.25">
      <c r="G525" s="34"/>
    </row>
    <row r="526" spans="7:7" s="12" customFormat="1" ht="15.75" x14ac:dyDescent="0.25">
      <c r="G526" s="34"/>
    </row>
    <row r="527" spans="7:7" s="12" customFormat="1" ht="15.75" x14ac:dyDescent="0.25">
      <c r="G527" s="34"/>
    </row>
    <row r="528" spans="7:7" s="12" customFormat="1" ht="15.75" x14ac:dyDescent="0.25">
      <c r="G528" s="34"/>
    </row>
    <row r="529" spans="7:7" s="12" customFormat="1" ht="15.75" x14ac:dyDescent="0.25">
      <c r="G529" s="34"/>
    </row>
    <row r="530" spans="7:7" s="12" customFormat="1" ht="15.75" x14ac:dyDescent="0.25">
      <c r="G530" s="34"/>
    </row>
    <row r="531" spans="7:7" s="12" customFormat="1" ht="15.75" x14ac:dyDescent="0.25">
      <c r="G531" s="34"/>
    </row>
    <row r="532" spans="7:7" s="12" customFormat="1" ht="15.75" x14ac:dyDescent="0.25">
      <c r="G532" s="34"/>
    </row>
    <row r="533" spans="7:7" s="12" customFormat="1" ht="15.75" x14ac:dyDescent="0.25">
      <c r="G533" s="34"/>
    </row>
    <row r="534" spans="7:7" s="12" customFormat="1" ht="15.75" x14ac:dyDescent="0.25">
      <c r="G534" s="34"/>
    </row>
    <row r="535" spans="7:7" s="12" customFormat="1" ht="15.75" x14ac:dyDescent="0.25">
      <c r="G535" s="34"/>
    </row>
    <row r="536" spans="7:7" s="12" customFormat="1" ht="15.75" x14ac:dyDescent="0.25">
      <c r="G536" s="34"/>
    </row>
    <row r="537" spans="7:7" s="12" customFormat="1" ht="15.75" x14ac:dyDescent="0.25">
      <c r="G537" s="34"/>
    </row>
    <row r="538" spans="7:7" s="12" customFormat="1" ht="15.75" x14ac:dyDescent="0.25">
      <c r="G538" s="34"/>
    </row>
    <row r="539" spans="7:7" s="12" customFormat="1" ht="15.75" x14ac:dyDescent="0.25">
      <c r="G539" s="34"/>
    </row>
    <row r="540" spans="7:7" s="12" customFormat="1" ht="15.75" x14ac:dyDescent="0.25">
      <c r="G540" s="34"/>
    </row>
    <row r="541" spans="7:7" s="12" customFormat="1" ht="15.75" x14ac:dyDescent="0.25">
      <c r="G541" s="34"/>
    </row>
    <row r="542" spans="7:7" s="12" customFormat="1" ht="15.75" x14ac:dyDescent="0.25">
      <c r="G542" s="34"/>
    </row>
    <row r="543" spans="7:7" s="12" customFormat="1" ht="15.75" x14ac:dyDescent="0.25">
      <c r="G543" s="34"/>
    </row>
    <row r="544" spans="7:7" s="12" customFormat="1" ht="15.75" x14ac:dyDescent="0.25">
      <c r="G544" s="34"/>
    </row>
    <row r="545" spans="7:7" s="12" customFormat="1" ht="15.75" x14ac:dyDescent="0.25">
      <c r="G545" s="34"/>
    </row>
    <row r="546" spans="7:7" s="12" customFormat="1" ht="15.75" x14ac:dyDescent="0.25">
      <c r="G546" s="34"/>
    </row>
    <row r="547" spans="7:7" s="12" customFormat="1" ht="15.75" x14ac:dyDescent="0.25">
      <c r="G547" s="34"/>
    </row>
    <row r="548" spans="7:7" s="12" customFormat="1" ht="15.75" x14ac:dyDescent="0.25">
      <c r="G548" s="34"/>
    </row>
    <row r="549" spans="7:7" s="12" customFormat="1" ht="15.75" x14ac:dyDescent="0.25">
      <c r="G549" s="34"/>
    </row>
    <row r="550" spans="7:7" s="12" customFormat="1" ht="15.75" x14ac:dyDescent="0.25">
      <c r="G550" s="34"/>
    </row>
    <row r="551" spans="7:7" s="12" customFormat="1" ht="15.75" x14ac:dyDescent="0.25">
      <c r="G551" s="34"/>
    </row>
    <row r="552" spans="7:7" s="12" customFormat="1" ht="15.75" x14ac:dyDescent="0.25">
      <c r="G552" s="34"/>
    </row>
    <row r="553" spans="7:7" s="12" customFormat="1" ht="15.75" x14ac:dyDescent="0.25">
      <c r="G553" s="34"/>
    </row>
    <row r="554" spans="7:7" s="12" customFormat="1" ht="15.75" x14ac:dyDescent="0.25">
      <c r="G554" s="34"/>
    </row>
    <row r="555" spans="7:7" s="12" customFormat="1" ht="15.75" x14ac:dyDescent="0.25">
      <c r="G555" s="34"/>
    </row>
    <row r="556" spans="7:7" s="12" customFormat="1" ht="15.75" x14ac:dyDescent="0.25">
      <c r="G556" s="34"/>
    </row>
    <row r="557" spans="7:7" s="12" customFormat="1" ht="15.75" x14ac:dyDescent="0.25">
      <c r="G557" s="34"/>
    </row>
    <row r="558" spans="7:7" s="12" customFormat="1" ht="15.75" x14ac:dyDescent="0.25">
      <c r="G558" s="34"/>
    </row>
    <row r="559" spans="7:7" s="12" customFormat="1" ht="15.75" x14ac:dyDescent="0.25">
      <c r="G559" s="34"/>
    </row>
    <row r="560" spans="7:7" s="12" customFormat="1" ht="15.75" x14ac:dyDescent="0.25">
      <c r="G560" s="34"/>
    </row>
    <row r="561" spans="7:7" s="12" customFormat="1" ht="15.75" x14ac:dyDescent="0.25">
      <c r="G561" s="34"/>
    </row>
    <row r="562" spans="7:7" s="12" customFormat="1" ht="15.75" x14ac:dyDescent="0.25">
      <c r="G562" s="34"/>
    </row>
    <row r="563" spans="7:7" s="12" customFormat="1" ht="15.75" x14ac:dyDescent="0.25">
      <c r="G563" s="34"/>
    </row>
    <row r="564" spans="7:7" s="12" customFormat="1" ht="15.75" x14ac:dyDescent="0.25">
      <c r="G564" s="34"/>
    </row>
    <row r="565" spans="7:7" s="12" customFormat="1" ht="15.75" x14ac:dyDescent="0.25">
      <c r="G565" s="34"/>
    </row>
    <row r="566" spans="7:7" s="12" customFormat="1" ht="15.75" x14ac:dyDescent="0.25">
      <c r="G566" s="34"/>
    </row>
    <row r="567" spans="7:7" s="12" customFormat="1" ht="15.75" x14ac:dyDescent="0.25">
      <c r="G567" s="34"/>
    </row>
    <row r="568" spans="7:7" s="12" customFormat="1" ht="15.75" x14ac:dyDescent="0.25">
      <c r="G568" s="34"/>
    </row>
    <row r="569" spans="7:7" s="12" customFormat="1" ht="15.75" x14ac:dyDescent="0.25">
      <c r="G569" s="34"/>
    </row>
    <row r="570" spans="7:7" s="12" customFormat="1" ht="15.75" x14ac:dyDescent="0.25">
      <c r="G570" s="34"/>
    </row>
    <row r="571" spans="7:7" s="12" customFormat="1" ht="15.75" x14ac:dyDescent="0.25">
      <c r="G571" s="34"/>
    </row>
    <row r="572" spans="7:7" s="12" customFormat="1" ht="15.75" x14ac:dyDescent="0.25">
      <c r="G572" s="34"/>
    </row>
    <row r="573" spans="7:7" s="12" customFormat="1" ht="15.75" x14ac:dyDescent="0.25">
      <c r="G573" s="34"/>
    </row>
    <row r="574" spans="7:7" s="12" customFormat="1" ht="15.75" x14ac:dyDescent="0.25">
      <c r="G574" s="34"/>
    </row>
    <row r="575" spans="7:7" s="12" customFormat="1" ht="15.75" x14ac:dyDescent="0.25">
      <c r="G575" s="34"/>
    </row>
    <row r="576" spans="7:7" s="12" customFormat="1" ht="15.75" x14ac:dyDescent="0.25">
      <c r="G576" s="34"/>
    </row>
    <row r="577" spans="7:7" s="12" customFormat="1" ht="15.75" x14ac:dyDescent="0.25">
      <c r="G577" s="34"/>
    </row>
    <row r="578" spans="7:7" s="12" customFormat="1" ht="15.75" x14ac:dyDescent="0.25">
      <c r="G578" s="34"/>
    </row>
    <row r="579" spans="7:7" s="12" customFormat="1" ht="15.75" x14ac:dyDescent="0.25">
      <c r="G579" s="34"/>
    </row>
    <row r="580" spans="7:7" s="12" customFormat="1" ht="15.75" x14ac:dyDescent="0.25">
      <c r="G580" s="34"/>
    </row>
    <row r="581" spans="7:7" s="12" customFormat="1" ht="15.75" x14ac:dyDescent="0.25">
      <c r="G581" s="34"/>
    </row>
    <row r="582" spans="7:7" s="12" customFormat="1" ht="15.75" x14ac:dyDescent="0.25">
      <c r="G582" s="34"/>
    </row>
    <row r="583" spans="7:7" s="12" customFormat="1" ht="15.75" x14ac:dyDescent="0.25">
      <c r="G583" s="34"/>
    </row>
    <row r="584" spans="7:7" s="12" customFormat="1" ht="15.75" x14ac:dyDescent="0.25">
      <c r="G584" s="34"/>
    </row>
    <row r="585" spans="7:7" s="12" customFormat="1" ht="15.75" x14ac:dyDescent="0.25">
      <c r="G585" s="34"/>
    </row>
    <row r="586" spans="7:7" s="12" customFormat="1" ht="15.75" x14ac:dyDescent="0.25">
      <c r="G586" s="34"/>
    </row>
    <row r="587" spans="7:7" s="12" customFormat="1" ht="15.75" x14ac:dyDescent="0.25">
      <c r="G587" s="34"/>
    </row>
    <row r="588" spans="7:7" s="12" customFormat="1" ht="15.75" x14ac:dyDescent="0.25">
      <c r="G588" s="34"/>
    </row>
    <row r="589" spans="7:7" s="12" customFormat="1" ht="15.75" x14ac:dyDescent="0.25">
      <c r="G589" s="34"/>
    </row>
    <row r="590" spans="7:7" s="12" customFormat="1" ht="15.75" x14ac:dyDescent="0.25">
      <c r="G590" s="34"/>
    </row>
    <row r="591" spans="7:7" s="12" customFormat="1" ht="15.75" x14ac:dyDescent="0.25">
      <c r="G591" s="34"/>
    </row>
    <row r="592" spans="7:7" s="12" customFormat="1" ht="15.75" x14ac:dyDescent="0.25">
      <c r="G592" s="34"/>
    </row>
    <row r="593" spans="7:7" s="12" customFormat="1" ht="15.75" x14ac:dyDescent="0.25">
      <c r="G593" s="34"/>
    </row>
    <row r="594" spans="7:7" s="12" customFormat="1" ht="15.75" x14ac:dyDescent="0.25">
      <c r="G594" s="34"/>
    </row>
    <row r="595" spans="7:7" s="12" customFormat="1" ht="15.75" x14ac:dyDescent="0.25">
      <c r="G595" s="34"/>
    </row>
    <row r="596" spans="7:7" s="12" customFormat="1" ht="15.75" x14ac:dyDescent="0.25">
      <c r="G596" s="34"/>
    </row>
    <row r="597" spans="7:7" s="12" customFormat="1" ht="15.75" x14ac:dyDescent="0.25">
      <c r="G597" s="34"/>
    </row>
    <row r="598" spans="7:7" s="12" customFormat="1" ht="15.75" x14ac:dyDescent="0.25">
      <c r="G598" s="34"/>
    </row>
    <row r="599" spans="7:7" s="12" customFormat="1" ht="15.75" x14ac:dyDescent="0.25">
      <c r="G599" s="34"/>
    </row>
    <row r="600" spans="7:7" s="12" customFormat="1" ht="15.75" x14ac:dyDescent="0.25">
      <c r="G600" s="34"/>
    </row>
    <row r="601" spans="7:7" s="12" customFormat="1" ht="15.75" x14ac:dyDescent="0.25">
      <c r="G601" s="34"/>
    </row>
    <row r="602" spans="7:7" s="12" customFormat="1" ht="15.75" x14ac:dyDescent="0.25">
      <c r="G602" s="34"/>
    </row>
    <row r="603" spans="7:7" s="12" customFormat="1" ht="15.75" x14ac:dyDescent="0.25">
      <c r="G603" s="34"/>
    </row>
    <row r="604" spans="7:7" s="12" customFormat="1" ht="15.75" x14ac:dyDescent="0.25">
      <c r="G604" s="34"/>
    </row>
    <row r="605" spans="7:7" s="12" customFormat="1" ht="15.75" x14ac:dyDescent="0.25">
      <c r="G605" s="34"/>
    </row>
    <row r="606" spans="7:7" s="12" customFormat="1" ht="15.75" x14ac:dyDescent="0.25">
      <c r="G606" s="34"/>
    </row>
    <row r="607" spans="7:7" s="12" customFormat="1" ht="15.75" x14ac:dyDescent="0.25">
      <c r="G607" s="34"/>
    </row>
    <row r="608" spans="7:7" s="12" customFormat="1" ht="15.75" x14ac:dyDescent="0.25">
      <c r="G608" s="34"/>
    </row>
    <row r="609" spans="7:7" s="12" customFormat="1" ht="15.75" x14ac:dyDescent="0.25">
      <c r="G609" s="34"/>
    </row>
    <row r="610" spans="7:7" s="12" customFormat="1" ht="15.75" x14ac:dyDescent="0.25">
      <c r="G610" s="34"/>
    </row>
    <row r="611" spans="7:7" s="12" customFormat="1" ht="15.75" x14ac:dyDescent="0.25">
      <c r="G611" s="34"/>
    </row>
    <row r="612" spans="7:7" s="12" customFormat="1" ht="15.75" x14ac:dyDescent="0.25">
      <c r="G612" s="34"/>
    </row>
    <row r="613" spans="7:7" s="12" customFormat="1" ht="15.75" x14ac:dyDescent="0.25">
      <c r="G613" s="34"/>
    </row>
    <row r="614" spans="7:7" s="12" customFormat="1" ht="15.75" x14ac:dyDescent="0.25">
      <c r="G614" s="34"/>
    </row>
    <row r="615" spans="7:7" s="12" customFormat="1" ht="15.75" x14ac:dyDescent="0.25">
      <c r="G615" s="34"/>
    </row>
    <row r="616" spans="7:7" s="12" customFormat="1" ht="15.75" x14ac:dyDescent="0.25">
      <c r="G616" s="34"/>
    </row>
    <row r="617" spans="7:7" s="12" customFormat="1" ht="15.75" x14ac:dyDescent="0.25">
      <c r="G617" s="34"/>
    </row>
    <row r="618" spans="7:7" s="12" customFormat="1" ht="15.75" x14ac:dyDescent="0.25">
      <c r="G618" s="34"/>
    </row>
    <row r="619" spans="7:7" s="12" customFormat="1" ht="15.75" x14ac:dyDescent="0.25">
      <c r="G619" s="34"/>
    </row>
    <row r="620" spans="7:7" s="12" customFormat="1" ht="15.75" x14ac:dyDescent="0.25">
      <c r="G620" s="34"/>
    </row>
    <row r="621" spans="7:7" s="12" customFormat="1" ht="15.75" x14ac:dyDescent="0.25">
      <c r="G621" s="34"/>
    </row>
    <row r="622" spans="7:7" s="12" customFormat="1" ht="15.75" x14ac:dyDescent="0.25">
      <c r="G622" s="34"/>
    </row>
    <row r="623" spans="7:7" s="12" customFormat="1" ht="15.75" x14ac:dyDescent="0.25">
      <c r="G623" s="34"/>
    </row>
    <row r="624" spans="7:7" s="12" customFormat="1" ht="15.75" x14ac:dyDescent="0.25">
      <c r="G624" s="34"/>
    </row>
    <row r="625" spans="7:7" s="12" customFormat="1" ht="15.75" x14ac:dyDescent="0.25">
      <c r="G625" s="34"/>
    </row>
    <row r="626" spans="7:7" s="12" customFormat="1" ht="15.75" x14ac:dyDescent="0.25">
      <c r="G626" s="34"/>
    </row>
    <row r="627" spans="7:7" s="12" customFormat="1" ht="15.75" x14ac:dyDescent="0.25">
      <c r="G627" s="34"/>
    </row>
    <row r="628" spans="7:7" s="12" customFormat="1" ht="15.75" x14ac:dyDescent="0.25">
      <c r="G628" s="34"/>
    </row>
    <row r="629" spans="7:7" s="12" customFormat="1" ht="15.75" x14ac:dyDescent="0.25">
      <c r="G629" s="34"/>
    </row>
    <row r="630" spans="7:7" s="12" customFormat="1" ht="15.75" x14ac:dyDescent="0.25">
      <c r="G630" s="34"/>
    </row>
    <row r="631" spans="7:7" s="12" customFormat="1" ht="15.75" x14ac:dyDescent="0.25">
      <c r="G631" s="34"/>
    </row>
    <row r="632" spans="7:7" s="12" customFormat="1" ht="15.75" x14ac:dyDescent="0.25">
      <c r="G632" s="34"/>
    </row>
    <row r="633" spans="7:7" s="12" customFormat="1" ht="15.75" x14ac:dyDescent="0.25">
      <c r="G633" s="34"/>
    </row>
    <row r="634" spans="7:7" s="12" customFormat="1" ht="15.75" x14ac:dyDescent="0.25">
      <c r="G634" s="34"/>
    </row>
    <row r="635" spans="7:7" s="12" customFormat="1" ht="15.75" x14ac:dyDescent="0.25">
      <c r="G635" s="34"/>
    </row>
    <row r="636" spans="7:7" s="12" customFormat="1" ht="15.75" x14ac:dyDescent="0.25">
      <c r="G636" s="34"/>
    </row>
    <row r="637" spans="7:7" s="12" customFormat="1" ht="15.75" x14ac:dyDescent="0.25">
      <c r="G637" s="34"/>
    </row>
    <row r="638" spans="7:7" s="12" customFormat="1" ht="15.75" x14ac:dyDescent="0.25">
      <c r="G638" s="34"/>
    </row>
    <row r="639" spans="7:7" s="12" customFormat="1" ht="15.75" x14ac:dyDescent="0.25">
      <c r="G639" s="34"/>
    </row>
    <row r="640" spans="7:7" s="12" customFormat="1" ht="15.75" x14ac:dyDescent="0.25">
      <c r="G640" s="34"/>
    </row>
    <row r="641" spans="7:7" s="12" customFormat="1" ht="15.75" x14ac:dyDescent="0.25">
      <c r="G641" s="34"/>
    </row>
    <row r="642" spans="7:7" s="12" customFormat="1" ht="15.75" x14ac:dyDescent="0.25">
      <c r="G642" s="34"/>
    </row>
    <row r="643" spans="7:7" s="12" customFormat="1" ht="15.75" x14ac:dyDescent="0.25">
      <c r="G643" s="34"/>
    </row>
    <row r="644" spans="7:7" s="12" customFormat="1" ht="15.75" x14ac:dyDescent="0.25">
      <c r="G644" s="34"/>
    </row>
    <row r="645" spans="7:7" s="12" customFormat="1" ht="15.75" x14ac:dyDescent="0.25">
      <c r="G645" s="34"/>
    </row>
    <row r="646" spans="7:7" s="12" customFormat="1" ht="15.75" x14ac:dyDescent="0.25">
      <c r="G646" s="34"/>
    </row>
    <row r="647" spans="7:7" s="12" customFormat="1" ht="15.75" x14ac:dyDescent="0.25">
      <c r="G647" s="34"/>
    </row>
    <row r="648" spans="7:7" s="12" customFormat="1" ht="15.75" x14ac:dyDescent="0.25">
      <c r="G648" s="34"/>
    </row>
    <row r="649" spans="7:7" s="12" customFormat="1" ht="15.75" x14ac:dyDescent="0.25">
      <c r="G649" s="34"/>
    </row>
    <row r="650" spans="7:7" s="12" customFormat="1" ht="15.75" x14ac:dyDescent="0.25">
      <c r="G650" s="34"/>
    </row>
    <row r="651" spans="7:7" s="12" customFormat="1" ht="15.75" x14ac:dyDescent="0.25">
      <c r="G651" s="34"/>
    </row>
    <row r="652" spans="7:7" s="12" customFormat="1" ht="15.75" x14ac:dyDescent="0.25">
      <c r="G652" s="34"/>
    </row>
    <row r="653" spans="7:7" s="12" customFormat="1" ht="15.75" x14ac:dyDescent="0.25">
      <c r="G653" s="34"/>
    </row>
    <row r="654" spans="7:7" s="12" customFormat="1" ht="15.75" x14ac:dyDescent="0.25">
      <c r="G654" s="34"/>
    </row>
    <row r="655" spans="7:7" s="12" customFormat="1" ht="15.75" x14ac:dyDescent="0.25">
      <c r="G655" s="34"/>
    </row>
    <row r="656" spans="7:7" s="12" customFormat="1" ht="15.75" x14ac:dyDescent="0.25">
      <c r="G656" s="34"/>
    </row>
    <row r="657" spans="7:7" s="12" customFormat="1" ht="15.75" x14ac:dyDescent="0.25">
      <c r="G657" s="34"/>
    </row>
    <row r="658" spans="7:7" s="12" customFormat="1" ht="15.75" x14ac:dyDescent="0.25">
      <c r="G658" s="34"/>
    </row>
    <row r="659" spans="7:7" s="12" customFormat="1" ht="15.75" x14ac:dyDescent="0.25">
      <c r="G659" s="34"/>
    </row>
    <row r="660" spans="7:7" s="12" customFormat="1" ht="15.75" x14ac:dyDescent="0.25">
      <c r="G660" s="34"/>
    </row>
    <row r="661" spans="7:7" s="12" customFormat="1" ht="15.75" x14ac:dyDescent="0.25">
      <c r="G661" s="34"/>
    </row>
    <row r="662" spans="7:7" s="12" customFormat="1" ht="15.75" x14ac:dyDescent="0.25">
      <c r="G662" s="34"/>
    </row>
    <row r="663" spans="7:7" s="12" customFormat="1" ht="15.75" x14ac:dyDescent="0.25">
      <c r="G663" s="34"/>
    </row>
    <row r="664" spans="7:7" s="12" customFormat="1" ht="15.75" x14ac:dyDescent="0.25">
      <c r="G664" s="34"/>
    </row>
    <row r="665" spans="7:7" s="12" customFormat="1" ht="15.75" x14ac:dyDescent="0.25">
      <c r="G665" s="34"/>
    </row>
    <row r="666" spans="7:7" s="12" customFormat="1" ht="15.75" x14ac:dyDescent="0.25">
      <c r="G666" s="34"/>
    </row>
    <row r="667" spans="7:7" s="12" customFormat="1" ht="15.75" x14ac:dyDescent="0.25">
      <c r="G667" s="34"/>
    </row>
    <row r="668" spans="7:7" s="12" customFormat="1" ht="15.75" x14ac:dyDescent="0.25">
      <c r="G668" s="34"/>
    </row>
    <row r="669" spans="7:7" s="12" customFormat="1" ht="15.75" x14ac:dyDescent="0.25">
      <c r="G669" s="34"/>
    </row>
    <row r="670" spans="7:7" s="12" customFormat="1" ht="15.75" x14ac:dyDescent="0.25">
      <c r="G670" s="34"/>
    </row>
    <row r="671" spans="7:7" s="12" customFormat="1" ht="15.75" x14ac:dyDescent="0.25">
      <c r="G671" s="34"/>
    </row>
    <row r="672" spans="7:7" s="12" customFormat="1" ht="15.75" x14ac:dyDescent="0.25">
      <c r="G672" s="34"/>
    </row>
    <row r="673" spans="7:7" s="12" customFormat="1" ht="15.75" x14ac:dyDescent="0.25">
      <c r="G673" s="34"/>
    </row>
    <row r="674" spans="7:7" s="12" customFormat="1" ht="15.75" x14ac:dyDescent="0.25">
      <c r="G674" s="34"/>
    </row>
    <row r="675" spans="7:7" s="12" customFormat="1" ht="15.75" x14ac:dyDescent="0.25">
      <c r="G675" s="34"/>
    </row>
    <row r="676" spans="7:7" s="12" customFormat="1" ht="15.75" x14ac:dyDescent="0.25">
      <c r="G676" s="34"/>
    </row>
    <row r="677" spans="7:7" s="12" customFormat="1" ht="15.75" x14ac:dyDescent="0.25">
      <c r="G677" s="34"/>
    </row>
    <row r="678" spans="7:7" s="12" customFormat="1" ht="15.75" x14ac:dyDescent="0.25">
      <c r="G678" s="34"/>
    </row>
    <row r="679" spans="7:7" s="12" customFormat="1" ht="15.75" x14ac:dyDescent="0.25">
      <c r="G679" s="34"/>
    </row>
    <row r="680" spans="7:7" s="12" customFormat="1" ht="15.75" x14ac:dyDescent="0.25">
      <c r="G680" s="34"/>
    </row>
    <row r="681" spans="7:7" s="12" customFormat="1" ht="15.75" x14ac:dyDescent="0.25">
      <c r="G681" s="34"/>
    </row>
    <row r="682" spans="7:7" s="12" customFormat="1" ht="15.75" x14ac:dyDescent="0.25">
      <c r="G682" s="34"/>
    </row>
    <row r="683" spans="7:7" s="12" customFormat="1" ht="15.75" x14ac:dyDescent="0.25">
      <c r="G683" s="34"/>
    </row>
    <row r="684" spans="7:7" s="12" customFormat="1" ht="15.75" x14ac:dyDescent="0.25">
      <c r="G684" s="34"/>
    </row>
    <row r="685" spans="7:7" s="12" customFormat="1" ht="15.75" x14ac:dyDescent="0.25">
      <c r="G685" s="34"/>
    </row>
    <row r="686" spans="7:7" s="12" customFormat="1" ht="15.75" x14ac:dyDescent="0.25">
      <c r="G686" s="34"/>
    </row>
    <row r="687" spans="7:7" s="12" customFormat="1" ht="15.75" x14ac:dyDescent="0.25">
      <c r="G687" s="34"/>
    </row>
    <row r="688" spans="7:7" s="12" customFormat="1" ht="15.75" x14ac:dyDescent="0.25">
      <c r="G688" s="34"/>
    </row>
    <row r="689" spans="7:7" s="12" customFormat="1" ht="15.75" x14ac:dyDescent="0.25">
      <c r="G689" s="34"/>
    </row>
    <row r="690" spans="7:7" s="12" customFormat="1" ht="15.75" x14ac:dyDescent="0.25">
      <c r="G690" s="34"/>
    </row>
    <row r="691" spans="7:7" s="12" customFormat="1" ht="15.75" x14ac:dyDescent="0.25">
      <c r="G691" s="34"/>
    </row>
    <row r="692" spans="7:7" s="12" customFormat="1" ht="15.75" x14ac:dyDescent="0.25">
      <c r="G692" s="34"/>
    </row>
    <row r="693" spans="7:7" s="12" customFormat="1" ht="15.75" x14ac:dyDescent="0.25">
      <c r="G693" s="34"/>
    </row>
    <row r="694" spans="7:7" s="12" customFormat="1" ht="15.75" x14ac:dyDescent="0.25">
      <c r="G694" s="34"/>
    </row>
    <row r="695" spans="7:7" s="12" customFormat="1" ht="15.75" x14ac:dyDescent="0.25">
      <c r="G695" s="34"/>
    </row>
    <row r="696" spans="7:7" s="12" customFormat="1" ht="15.75" x14ac:dyDescent="0.25">
      <c r="G696" s="34"/>
    </row>
    <row r="697" spans="7:7" s="12" customFormat="1" ht="15.75" x14ac:dyDescent="0.25">
      <c r="G697" s="34"/>
    </row>
    <row r="698" spans="7:7" s="12" customFormat="1" ht="15.75" x14ac:dyDescent="0.25">
      <c r="G698" s="34"/>
    </row>
    <row r="699" spans="7:7" s="12" customFormat="1" ht="15.75" x14ac:dyDescent="0.25">
      <c r="G699" s="34"/>
    </row>
    <row r="700" spans="7:7" s="12" customFormat="1" ht="15.75" x14ac:dyDescent="0.25">
      <c r="G700" s="34"/>
    </row>
    <row r="701" spans="7:7" s="12" customFormat="1" ht="15.75" x14ac:dyDescent="0.25">
      <c r="G701" s="34"/>
    </row>
    <row r="702" spans="7:7" s="12" customFormat="1" ht="15.75" x14ac:dyDescent="0.25">
      <c r="G702" s="34"/>
    </row>
    <row r="703" spans="7:7" s="12" customFormat="1" ht="15.75" x14ac:dyDescent="0.25">
      <c r="G703" s="34"/>
    </row>
    <row r="704" spans="7:7" s="12" customFormat="1" ht="15.75" x14ac:dyDescent="0.25">
      <c r="G704" s="34"/>
    </row>
    <row r="705" spans="7:7" s="12" customFormat="1" ht="15.75" x14ac:dyDescent="0.25">
      <c r="G705" s="34"/>
    </row>
    <row r="706" spans="7:7" s="12" customFormat="1" ht="15.75" x14ac:dyDescent="0.25">
      <c r="G706" s="34"/>
    </row>
    <row r="707" spans="7:7" s="12" customFormat="1" ht="15.75" x14ac:dyDescent="0.25">
      <c r="G707" s="34"/>
    </row>
    <row r="708" spans="7:7" s="12" customFormat="1" ht="15.75" x14ac:dyDescent="0.25">
      <c r="G708" s="34"/>
    </row>
    <row r="709" spans="7:7" s="12" customFormat="1" ht="15.75" x14ac:dyDescent="0.25">
      <c r="G709" s="34"/>
    </row>
    <row r="710" spans="7:7" s="12" customFormat="1" ht="15.75" x14ac:dyDescent="0.25">
      <c r="G710" s="34"/>
    </row>
    <row r="711" spans="7:7" s="12" customFormat="1" ht="15.75" x14ac:dyDescent="0.25">
      <c r="G711" s="34"/>
    </row>
    <row r="712" spans="7:7" s="12" customFormat="1" ht="15.75" x14ac:dyDescent="0.25">
      <c r="G712" s="34"/>
    </row>
    <row r="713" spans="7:7" s="12" customFormat="1" ht="15.75" x14ac:dyDescent="0.25">
      <c r="G713" s="34"/>
    </row>
    <row r="714" spans="7:7" s="12" customFormat="1" ht="15.75" x14ac:dyDescent="0.25">
      <c r="G714" s="34"/>
    </row>
    <row r="715" spans="7:7" s="12" customFormat="1" ht="15.75" x14ac:dyDescent="0.25">
      <c r="G715" s="34"/>
    </row>
    <row r="716" spans="7:7" s="12" customFormat="1" ht="15.75" x14ac:dyDescent="0.25">
      <c r="G716" s="34"/>
    </row>
    <row r="717" spans="7:7" s="12" customFormat="1" ht="15.75" x14ac:dyDescent="0.25">
      <c r="G717" s="34"/>
    </row>
    <row r="718" spans="7:7" s="12" customFormat="1" ht="15.75" x14ac:dyDescent="0.25">
      <c r="G718" s="34"/>
    </row>
    <row r="719" spans="7:7" s="12" customFormat="1" ht="15.75" x14ac:dyDescent="0.25">
      <c r="G719" s="34"/>
    </row>
    <row r="720" spans="7:7" s="12" customFormat="1" ht="15.75" x14ac:dyDescent="0.25">
      <c r="G720" s="34"/>
    </row>
    <row r="721" spans="7:7" s="12" customFormat="1" ht="15.75" x14ac:dyDescent="0.25">
      <c r="G721" s="34"/>
    </row>
    <row r="722" spans="7:7" s="12" customFormat="1" ht="15.75" x14ac:dyDescent="0.25">
      <c r="G722" s="34"/>
    </row>
    <row r="723" spans="7:7" s="12" customFormat="1" ht="15.75" x14ac:dyDescent="0.25">
      <c r="G723" s="34"/>
    </row>
    <row r="724" spans="7:7" s="12" customFormat="1" ht="15.75" x14ac:dyDescent="0.25">
      <c r="G724" s="34"/>
    </row>
    <row r="725" spans="7:7" s="12" customFormat="1" ht="15.75" x14ac:dyDescent="0.25">
      <c r="G725" s="34"/>
    </row>
    <row r="726" spans="7:7" s="12" customFormat="1" ht="15.75" x14ac:dyDescent="0.25">
      <c r="G726" s="34"/>
    </row>
    <row r="727" spans="7:7" s="12" customFormat="1" ht="15.75" x14ac:dyDescent="0.25">
      <c r="G727" s="34"/>
    </row>
    <row r="728" spans="7:7" s="12" customFormat="1" ht="15.75" x14ac:dyDescent="0.25">
      <c r="G728" s="34"/>
    </row>
    <row r="729" spans="7:7" s="12" customFormat="1" ht="15.75" x14ac:dyDescent="0.25">
      <c r="G729" s="34"/>
    </row>
    <row r="730" spans="7:7" s="12" customFormat="1" ht="15.75" x14ac:dyDescent="0.25">
      <c r="G730" s="34"/>
    </row>
    <row r="731" spans="7:7" s="12" customFormat="1" ht="15.75" x14ac:dyDescent="0.25">
      <c r="G731" s="34"/>
    </row>
    <row r="732" spans="7:7" s="12" customFormat="1" ht="15.75" x14ac:dyDescent="0.25">
      <c r="G732" s="34"/>
    </row>
    <row r="733" spans="7:7" s="12" customFormat="1" ht="15.75" x14ac:dyDescent="0.25">
      <c r="G733" s="34"/>
    </row>
    <row r="734" spans="7:7" s="12" customFormat="1" ht="15.75" x14ac:dyDescent="0.25">
      <c r="G734" s="34"/>
    </row>
    <row r="735" spans="7:7" s="12" customFormat="1" ht="15.75" x14ac:dyDescent="0.25">
      <c r="G735" s="34"/>
    </row>
    <row r="736" spans="7:7" s="12" customFormat="1" ht="15.75" x14ac:dyDescent="0.25">
      <c r="G736" s="34"/>
    </row>
    <row r="737" spans="7:7" s="12" customFormat="1" ht="15.75" x14ac:dyDescent="0.25">
      <c r="G737" s="34"/>
    </row>
    <row r="738" spans="7:7" s="12" customFormat="1" ht="15.75" x14ac:dyDescent="0.25">
      <c r="G738" s="34"/>
    </row>
    <row r="739" spans="7:7" s="12" customFormat="1" ht="15.75" x14ac:dyDescent="0.25">
      <c r="G739" s="34"/>
    </row>
    <row r="740" spans="7:7" s="12" customFormat="1" ht="15.75" x14ac:dyDescent="0.25">
      <c r="G740" s="34"/>
    </row>
    <row r="741" spans="7:7" s="12" customFormat="1" ht="15.75" x14ac:dyDescent="0.25">
      <c r="G741" s="34"/>
    </row>
    <row r="742" spans="7:7" s="12" customFormat="1" ht="15.75" x14ac:dyDescent="0.25">
      <c r="G742" s="34"/>
    </row>
    <row r="743" spans="7:7" s="12" customFormat="1" ht="15.75" x14ac:dyDescent="0.25">
      <c r="G743" s="34"/>
    </row>
    <row r="744" spans="7:7" s="12" customFormat="1" ht="15.75" x14ac:dyDescent="0.25">
      <c r="G744" s="34"/>
    </row>
    <row r="745" spans="7:7" s="12" customFormat="1" ht="15.75" x14ac:dyDescent="0.25">
      <c r="G745" s="34"/>
    </row>
    <row r="746" spans="7:7" s="12" customFormat="1" ht="15.75" x14ac:dyDescent="0.25">
      <c r="G746" s="34"/>
    </row>
    <row r="747" spans="7:7" s="12" customFormat="1" ht="15.75" x14ac:dyDescent="0.25">
      <c r="G747" s="34"/>
    </row>
    <row r="748" spans="7:7" s="12" customFormat="1" ht="15.75" x14ac:dyDescent="0.25">
      <c r="G748" s="34"/>
    </row>
    <row r="749" spans="7:7" s="12" customFormat="1" ht="15.75" x14ac:dyDescent="0.25">
      <c r="G749" s="34"/>
    </row>
    <row r="750" spans="7:7" s="12" customFormat="1" ht="15.75" x14ac:dyDescent="0.25">
      <c r="G750" s="34"/>
    </row>
    <row r="751" spans="7:7" s="12" customFormat="1" ht="15.75" x14ac:dyDescent="0.25">
      <c r="G751" s="34"/>
    </row>
    <row r="752" spans="7:7" s="12" customFormat="1" ht="15.75" x14ac:dyDescent="0.25">
      <c r="G752" s="34"/>
    </row>
    <row r="753" spans="7:7" s="12" customFormat="1" ht="15.75" x14ac:dyDescent="0.25">
      <c r="G753" s="34"/>
    </row>
    <row r="754" spans="7:7" s="12" customFormat="1" ht="15.75" x14ac:dyDescent="0.25">
      <c r="G754" s="34"/>
    </row>
    <row r="755" spans="7:7" s="12" customFormat="1" ht="15.75" x14ac:dyDescent="0.25">
      <c r="G755" s="34"/>
    </row>
    <row r="756" spans="7:7" s="12" customFormat="1" ht="15.75" x14ac:dyDescent="0.25">
      <c r="G756" s="34"/>
    </row>
    <row r="757" spans="7:7" s="12" customFormat="1" ht="15.75" x14ac:dyDescent="0.25">
      <c r="G757" s="34"/>
    </row>
    <row r="758" spans="7:7" s="12" customFormat="1" ht="15.75" x14ac:dyDescent="0.25">
      <c r="G758" s="34"/>
    </row>
    <row r="759" spans="7:7" s="12" customFormat="1" ht="15.75" x14ac:dyDescent="0.25">
      <c r="G759" s="34"/>
    </row>
    <row r="760" spans="7:7" s="12" customFormat="1" ht="15.75" x14ac:dyDescent="0.25">
      <c r="G760" s="34"/>
    </row>
    <row r="761" spans="7:7" s="12" customFormat="1" ht="15.75" x14ac:dyDescent="0.25">
      <c r="G761" s="34"/>
    </row>
    <row r="762" spans="7:7" s="12" customFormat="1" ht="15.75" x14ac:dyDescent="0.25">
      <c r="G762" s="34"/>
    </row>
    <row r="763" spans="7:7" s="12" customFormat="1" ht="15.75" x14ac:dyDescent="0.25">
      <c r="G763" s="34"/>
    </row>
    <row r="764" spans="7:7" s="12" customFormat="1" ht="15.75" x14ac:dyDescent="0.25">
      <c r="G764" s="34"/>
    </row>
    <row r="765" spans="7:7" s="12" customFormat="1" ht="15.75" x14ac:dyDescent="0.25">
      <c r="G765" s="34"/>
    </row>
    <row r="766" spans="7:7" s="12" customFormat="1" ht="15.75" x14ac:dyDescent="0.25">
      <c r="G766" s="34"/>
    </row>
    <row r="767" spans="7:7" s="12" customFormat="1" ht="15.75" x14ac:dyDescent="0.25">
      <c r="G767" s="34"/>
    </row>
    <row r="768" spans="7:7" s="12" customFormat="1" ht="15.75" x14ac:dyDescent="0.25">
      <c r="G768" s="34"/>
    </row>
    <row r="769" spans="7:7" s="12" customFormat="1" ht="15.75" x14ac:dyDescent="0.25">
      <c r="G769" s="34"/>
    </row>
    <row r="770" spans="7:7" s="12" customFormat="1" ht="15.75" x14ac:dyDescent="0.25">
      <c r="G770" s="34"/>
    </row>
    <row r="771" spans="7:7" s="12" customFormat="1" ht="15.75" x14ac:dyDescent="0.25">
      <c r="G771" s="34"/>
    </row>
    <row r="772" spans="7:7" s="12" customFormat="1" ht="15.75" x14ac:dyDescent="0.25">
      <c r="G772" s="34"/>
    </row>
    <row r="773" spans="7:7" s="12" customFormat="1" ht="15.75" x14ac:dyDescent="0.25">
      <c r="G773" s="34"/>
    </row>
    <row r="774" spans="7:7" s="12" customFormat="1" ht="15.75" x14ac:dyDescent="0.25">
      <c r="G774" s="34"/>
    </row>
    <row r="775" spans="7:7" s="12" customFormat="1" ht="15.75" x14ac:dyDescent="0.25">
      <c r="G775" s="34"/>
    </row>
    <row r="776" spans="7:7" s="12" customFormat="1" ht="15.75" x14ac:dyDescent="0.25">
      <c r="G776" s="34"/>
    </row>
    <row r="777" spans="7:7" s="12" customFormat="1" ht="15.75" x14ac:dyDescent="0.25">
      <c r="G777" s="34"/>
    </row>
    <row r="778" spans="7:7" s="12" customFormat="1" ht="15.75" x14ac:dyDescent="0.25">
      <c r="G778" s="34"/>
    </row>
    <row r="779" spans="7:7" s="12" customFormat="1" ht="15.75" x14ac:dyDescent="0.25">
      <c r="G779" s="34"/>
    </row>
    <row r="780" spans="7:7" s="12" customFormat="1" ht="15.75" x14ac:dyDescent="0.25">
      <c r="G780" s="34"/>
    </row>
    <row r="781" spans="7:7" s="12" customFormat="1" ht="15.75" x14ac:dyDescent="0.25">
      <c r="G781" s="34"/>
    </row>
    <row r="782" spans="7:7" s="12" customFormat="1" ht="15.75" x14ac:dyDescent="0.25">
      <c r="G782" s="34"/>
    </row>
    <row r="783" spans="7:7" s="12" customFormat="1" ht="15.75" x14ac:dyDescent="0.25">
      <c r="G783" s="34"/>
    </row>
    <row r="784" spans="7:7" s="12" customFormat="1" ht="15.75" x14ac:dyDescent="0.25">
      <c r="G784" s="34"/>
    </row>
    <row r="785" spans="7:7" s="12" customFormat="1" ht="15.75" x14ac:dyDescent="0.25">
      <c r="G785" s="34"/>
    </row>
    <row r="786" spans="7:7" s="12" customFormat="1" ht="15.75" x14ac:dyDescent="0.25">
      <c r="G786" s="34"/>
    </row>
    <row r="787" spans="7:7" s="12" customFormat="1" ht="15.75" x14ac:dyDescent="0.25">
      <c r="G787" s="34"/>
    </row>
    <row r="788" spans="7:7" s="12" customFormat="1" ht="15.75" x14ac:dyDescent="0.25">
      <c r="G788" s="34"/>
    </row>
    <row r="789" spans="7:7" s="12" customFormat="1" ht="15.75" x14ac:dyDescent="0.25">
      <c r="G789" s="34"/>
    </row>
    <row r="790" spans="7:7" s="12" customFormat="1" ht="15.75" x14ac:dyDescent="0.25">
      <c r="G790" s="34"/>
    </row>
    <row r="791" spans="7:7" s="12" customFormat="1" ht="15.75" x14ac:dyDescent="0.25">
      <c r="G791" s="34"/>
    </row>
    <row r="792" spans="7:7" s="12" customFormat="1" ht="15.75" x14ac:dyDescent="0.25">
      <c r="G792" s="34"/>
    </row>
    <row r="793" spans="7:7" s="12" customFormat="1" ht="15.75" x14ac:dyDescent="0.25">
      <c r="G793" s="34"/>
    </row>
    <row r="794" spans="7:7" s="12" customFormat="1" ht="15.75" x14ac:dyDescent="0.25">
      <c r="G794" s="34"/>
    </row>
    <row r="795" spans="7:7" s="12" customFormat="1" ht="15.75" x14ac:dyDescent="0.25">
      <c r="G795" s="34"/>
    </row>
    <row r="796" spans="7:7" s="12" customFormat="1" ht="15.75" x14ac:dyDescent="0.25">
      <c r="G796" s="34"/>
    </row>
    <row r="797" spans="7:7" s="12" customFormat="1" ht="15.75" x14ac:dyDescent="0.25">
      <c r="G797" s="34"/>
    </row>
    <row r="798" spans="7:7" s="12" customFormat="1" ht="15.75" x14ac:dyDescent="0.25">
      <c r="G798" s="34"/>
    </row>
    <row r="799" spans="7:7" s="12" customFormat="1" ht="15.75" x14ac:dyDescent="0.25">
      <c r="G799" s="34"/>
    </row>
    <row r="800" spans="7:7" s="12" customFormat="1" ht="15.75" x14ac:dyDescent="0.25">
      <c r="G800" s="34"/>
    </row>
    <row r="801" spans="7:7" s="12" customFormat="1" ht="15.75" x14ac:dyDescent="0.25">
      <c r="G801" s="34"/>
    </row>
    <row r="802" spans="7:7" s="12" customFormat="1" ht="15.75" x14ac:dyDescent="0.25">
      <c r="G802" s="34"/>
    </row>
    <row r="803" spans="7:7" s="12" customFormat="1" ht="15.75" x14ac:dyDescent="0.25">
      <c r="G803" s="34"/>
    </row>
    <row r="804" spans="7:7" s="12" customFormat="1" ht="15.75" x14ac:dyDescent="0.25">
      <c r="G804" s="34"/>
    </row>
    <row r="805" spans="7:7" s="12" customFormat="1" ht="15.75" x14ac:dyDescent="0.25">
      <c r="G805" s="34"/>
    </row>
    <row r="806" spans="7:7" s="12" customFormat="1" ht="15.75" x14ac:dyDescent="0.25">
      <c r="G806" s="34"/>
    </row>
    <row r="807" spans="7:7" s="12" customFormat="1" ht="15.75" x14ac:dyDescent="0.25">
      <c r="G807" s="34"/>
    </row>
    <row r="808" spans="7:7" s="12" customFormat="1" ht="15.75" x14ac:dyDescent="0.25">
      <c r="G808" s="34"/>
    </row>
    <row r="809" spans="7:7" s="12" customFormat="1" ht="15.75" x14ac:dyDescent="0.25">
      <c r="G809" s="34"/>
    </row>
    <row r="810" spans="7:7" s="12" customFormat="1" ht="15.75" x14ac:dyDescent="0.25">
      <c r="G810" s="34"/>
    </row>
    <row r="811" spans="7:7" s="12" customFormat="1" ht="15.75" x14ac:dyDescent="0.25">
      <c r="G811" s="34"/>
    </row>
    <row r="812" spans="7:7" s="12" customFormat="1" ht="15.75" x14ac:dyDescent="0.25">
      <c r="G812" s="34"/>
    </row>
    <row r="813" spans="7:7" s="12" customFormat="1" ht="15.75" x14ac:dyDescent="0.25">
      <c r="G813" s="34"/>
    </row>
    <row r="814" spans="7:7" s="12" customFormat="1" ht="15.75" x14ac:dyDescent="0.25">
      <c r="G814" s="34"/>
    </row>
    <row r="815" spans="7:7" s="12" customFormat="1" ht="15.75" x14ac:dyDescent="0.25">
      <c r="G815" s="34"/>
    </row>
    <row r="816" spans="7:7" s="12" customFormat="1" ht="15.75" x14ac:dyDescent="0.25">
      <c r="G816" s="34"/>
    </row>
    <row r="817" spans="7:7" s="12" customFormat="1" ht="15.75" x14ac:dyDescent="0.25">
      <c r="G817" s="34"/>
    </row>
    <row r="818" spans="7:7" s="12" customFormat="1" ht="15.75" x14ac:dyDescent="0.25">
      <c r="G818" s="34"/>
    </row>
    <row r="819" spans="7:7" s="12" customFormat="1" ht="15.75" x14ac:dyDescent="0.25">
      <c r="G819" s="34"/>
    </row>
    <row r="820" spans="7:7" s="12" customFormat="1" ht="15.75" x14ac:dyDescent="0.25">
      <c r="G820" s="34"/>
    </row>
    <row r="821" spans="7:7" s="12" customFormat="1" ht="15.75" x14ac:dyDescent="0.25">
      <c r="G821" s="34"/>
    </row>
    <row r="822" spans="7:7" s="12" customFormat="1" ht="15.75" x14ac:dyDescent="0.25">
      <c r="G822" s="34"/>
    </row>
    <row r="823" spans="7:7" s="12" customFormat="1" ht="15.75" x14ac:dyDescent="0.25">
      <c r="G823" s="34"/>
    </row>
    <row r="824" spans="7:7" s="12" customFormat="1" ht="15.75" x14ac:dyDescent="0.25">
      <c r="G824" s="34"/>
    </row>
    <row r="825" spans="7:7" s="12" customFormat="1" ht="15.75" x14ac:dyDescent="0.25">
      <c r="G825" s="34"/>
    </row>
    <row r="826" spans="7:7" s="12" customFormat="1" ht="15.75" x14ac:dyDescent="0.25">
      <c r="G826" s="34"/>
    </row>
    <row r="827" spans="7:7" s="12" customFormat="1" ht="15.75" x14ac:dyDescent="0.25">
      <c r="G827" s="34"/>
    </row>
    <row r="828" spans="7:7" s="12" customFormat="1" ht="15.75" x14ac:dyDescent="0.25">
      <c r="G828" s="34"/>
    </row>
    <row r="829" spans="7:7" s="12" customFormat="1" ht="15.75" x14ac:dyDescent="0.25">
      <c r="G829" s="34"/>
    </row>
    <row r="830" spans="7:7" s="12" customFormat="1" ht="15.75" x14ac:dyDescent="0.25">
      <c r="G830" s="34"/>
    </row>
    <row r="831" spans="7:7" s="12" customFormat="1" ht="15.75" x14ac:dyDescent="0.25">
      <c r="G831" s="34"/>
    </row>
    <row r="832" spans="7:7" s="12" customFormat="1" ht="15.75" x14ac:dyDescent="0.25">
      <c r="G832" s="34"/>
    </row>
    <row r="833" spans="7:7" s="12" customFormat="1" ht="15.75" x14ac:dyDescent="0.25">
      <c r="G833" s="34"/>
    </row>
    <row r="834" spans="7:7" s="12" customFormat="1" ht="15.75" x14ac:dyDescent="0.25">
      <c r="G834" s="34"/>
    </row>
    <row r="835" spans="7:7" s="12" customFormat="1" ht="15.75" x14ac:dyDescent="0.25">
      <c r="G835" s="34"/>
    </row>
    <row r="836" spans="7:7" s="12" customFormat="1" ht="15.75" x14ac:dyDescent="0.25">
      <c r="G836" s="34"/>
    </row>
    <row r="837" spans="7:7" s="12" customFormat="1" ht="15.75" x14ac:dyDescent="0.25">
      <c r="G837" s="34"/>
    </row>
    <row r="838" spans="7:7" s="12" customFormat="1" ht="15.75" x14ac:dyDescent="0.25">
      <c r="G838" s="34"/>
    </row>
    <row r="839" spans="7:7" s="12" customFormat="1" ht="15.75" x14ac:dyDescent="0.25">
      <c r="G839" s="34"/>
    </row>
    <row r="840" spans="7:7" s="12" customFormat="1" ht="15.75" x14ac:dyDescent="0.25">
      <c r="G840" s="34"/>
    </row>
    <row r="841" spans="7:7" s="12" customFormat="1" ht="15.75" x14ac:dyDescent="0.25">
      <c r="G841" s="34"/>
    </row>
    <row r="842" spans="7:7" s="12" customFormat="1" ht="15.75" x14ac:dyDescent="0.25">
      <c r="G842" s="34"/>
    </row>
    <row r="843" spans="7:7" s="12" customFormat="1" ht="15.75" x14ac:dyDescent="0.25">
      <c r="G843" s="34"/>
    </row>
    <row r="844" spans="7:7" s="12" customFormat="1" ht="15.75" x14ac:dyDescent="0.25">
      <c r="G844" s="34"/>
    </row>
    <row r="845" spans="7:7" s="12" customFormat="1" ht="15.75" x14ac:dyDescent="0.25">
      <c r="G845" s="34"/>
    </row>
    <row r="846" spans="7:7" s="12" customFormat="1" ht="15.75" x14ac:dyDescent="0.25">
      <c r="G846" s="34"/>
    </row>
    <row r="847" spans="7:7" s="12" customFormat="1" ht="15.75" x14ac:dyDescent="0.25">
      <c r="G847" s="34"/>
    </row>
    <row r="848" spans="7:7" s="12" customFormat="1" ht="15.75" x14ac:dyDescent="0.25">
      <c r="G848" s="34"/>
    </row>
    <row r="849" spans="7:7" s="12" customFormat="1" ht="15.75" x14ac:dyDescent="0.25">
      <c r="G849" s="34"/>
    </row>
    <row r="850" spans="7:7" s="12" customFormat="1" ht="15.75" x14ac:dyDescent="0.25">
      <c r="G850" s="34"/>
    </row>
    <row r="851" spans="7:7" s="12" customFormat="1" ht="15.75" x14ac:dyDescent="0.25">
      <c r="G851" s="34"/>
    </row>
    <row r="852" spans="7:7" s="12" customFormat="1" ht="15.75" x14ac:dyDescent="0.25">
      <c r="G852" s="34"/>
    </row>
    <row r="853" spans="7:7" s="12" customFormat="1" ht="15.75" x14ac:dyDescent="0.25">
      <c r="G853" s="34"/>
    </row>
    <row r="854" spans="7:7" s="12" customFormat="1" ht="15.75" x14ac:dyDescent="0.25">
      <c r="G854" s="34"/>
    </row>
    <row r="855" spans="7:7" s="12" customFormat="1" ht="15.75" x14ac:dyDescent="0.25">
      <c r="G855" s="34"/>
    </row>
    <row r="856" spans="7:7" s="12" customFormat="1" ht="15.75" x14ac:dyDescent="0.25">
      <c r="G856" s="34"/>
    </row>
    <row r="857" spans="7:7" s="12" customFormat="1" ht="15.75" x14ac:dyDescent="0.25">
      <c r="G857" s="34"/>
    </row>
    <row r="858" spans="7:7" s="12" customFormat="1" ht="15.75" x14ac:dyDescent="0.25">
      <c r="G858" s="34"/>
    </row>
    <row r="859" spans="7:7" s="12" customFormat="1" ht="15.75" x14ac:dyDescent="0.25">
      <c r="G859" s="34"/>
    </row>
    <row r="860" spans="7:7" s="12" customFormat="1" ht="15.75" x14ac:dyDescent="0.25">
      <c r="G860" s="34"/>
    </row>
    <row r="861" spans="7:7" s="12" customFormat="1" ht="15.75" x14ac:dyDescent="0.25">
      <c r="G861" s="34"/>
    </row>
    <row r="862" spans="7:7" s="12" customFormat="1" ht="15.75" x14ac:dyDescent="0.25">
      <c r="G862" s="34"/>
    </row>
    <row r="863" spans="7:7" s="12" customFormat="1" ht="15.75" x14ac:dyDescent="0.25">
      <c r="G863" s="34"/>
    </row>
    <row r="864" spans="7:7" s="12" customFormat="1" ht="15.75" x14ac:dyDescent="0.25">
      <c r="G864" s="34"/>
    </row>
    <row r="865" spans="7:7" s="12" customFormat="1" ht="15.75" x14ac:dyDescent="0.25">
      <c r="G865" s="34"/>
    </row>
    <row r="866" spans="7:7" s="12" customFormat="1" ht="15.75" x14ac:dyDescent="0.25">
      <c r="G866" s="34"/>
    </row>
    <row r="867" spans="7:7" s="12" customFormat="1" ht="15.75" x14ac:dyDescent="0.25">
      <c r="G867" s="34"/>
    </row>
    <row r="868" spans="7:7" s="12" customFormat="1" ht="15.75" x14ac:dyDescent="0.25">
      <c r="G868" s="34"/>
    </row>
    <row r="869" spans="7:7" s="12" customFormat="1" ht="15.75" x14ac:dyDescent="0.25">
      <c r="G869" s="34"/>
    </row>
    <row r="870" spans="7:7" s="12" customFormat="1" ht="15.75" x14ac:dyDescent="0.25">
      <c r="G870" s="34"/>
    </row>
    <row r="871" spans="7:7" s="12" customFormat="1" ht="15.75" x14ac:dyDescent="0.25">
      <c r="G871" s="34"/>
    </row>
    <row r="872" spans="7:7" s="12" customFormat="1" ht="15.75" x14ac:dyDescent="0.25">
      <c r="G872" s="34"/>
    </row>
    <row r="873" spans="7:7" s="12" customFormat="1" ht="15.75" x14ac:dyDescent="0.25">
      <c r="G873" s="34"/>
    </row>
    <row r="874" spans="7:7" s="12" customFormat="1" ht="15.75" x14ac:dyDescent="0.25">
      <c r="G874" s="34"/>
    </row>
    <row r="875" spans="7:7" s="12" customFormat="1" ht="15.75" x14ac:dyDescent="0.25">
      <c r="G875" s="34"/>
    </row>
    <row r="876" spans="7:7" s="12" customFormat="1" ht="15.75" x14ac:dyDescent="0.25">
      <c r="G876" s="34"/>
    </row>
    <row r="877" spans="7:7" s="12" customFormat="1" ht="15.75" x14ac:dyDescent="0.25">
      <c r="G877" s="34"/>
    </row>
    <row r="878" spans="7:7" s="12" customFormat="1" ht="15.75" x14ac:dyDescent="0.25">
      <c r="G878" s="34"/>
    </row>
    <row r="879" spans="7:7" s="12" customFormat="1" ht="15.75" x14ac:dyDescent="0.25">
      <c r="G879" s="34"/>
    </row>
    <row r="880" spans="7:7" s="12" customFormat="1" ht="15.75" x14ac:dyDescent="0.25">
      <c r="G880" s="34"/>
    </row>
    <row r="881" spans="7:7" s="12" customFormat="1" ht="15.75" x14ac:dyDescent="0.25">
      <c r="G881" s="34"/>
    </row>
    <row r="882" spans="7:7" s="12" customFormat="1" ht="15.75" x14ac:dyDescent="0.25">
      <c r="G882" s="34"/>
    </row>
    <row r="883" spans="7:7" s="12" customFormat="1" ht="15.75" x14ac:dyDescent="0.25">
      <c r="G883" s="34"/>
    </row>
    <row r="884" spans="7:7" s="12" customFormat="1" ht="15.75" x14ac:dyDescent="0.25">
      <c r="G884" s="34"/>
    </row>
    <row r="885" spans="7:7" s="12" customFormat="1" ht="15.75" x14ac:dyDescent="0.25">
      <c r="G885" s="34"/>
    </row>
    <row r="886" spans="7:7" s="12" customFormat="1" ht="15.75" x14ac:dyDescent="0.25">
      <c r="G886" s="34"/>
    </row>
    <row r="887" spans="7:7" s="12" customFormat="1" ht="15.75" x14ac:dyDescent="0.25">
      <c r="G887" s="34"/>
    </row>
    <row r="888" spans="7:7" s="12" customFormat="1" ht="15.75" x14ac:dyDescent="0.25">
      <c r="G888" s="34"/>
    </row>
    <row r="889" spans="7:7" s="12" customFormat="1" ht="15.75" x14ac:dyDescent="0.25">
      <c r="G889" s="34"/>
    </row>
    <row r="890" spans="7:7" s="12" customFormat="1" ht="15.75" x14ac:dyDescent="0.25">
      <c r="G890" s="34"/>
    </row>
    <row r="891" spans="7:7" s="12" customFormat="1" ht="15.75" x14ac:dyDescent="0.25">
      <c r="G891" s="34"/>
    </row>
    <row r="892" spans="7:7" s="12" customFormat="1" ht="15.75" x14ac:dyDescent="0.25">
      <c r="G892" s="34"/>
    </row>
    <row r="893" spans="7:7" s="12" customFormat="1" ht="15.75" x14ac:dyDescent="0.25">
      <c r="G893" s="34"/>
    </row>
    <row r="894" spans="7:7" s="12" customFormat="1" ht="15.75" x14ac:dyDescent="0.25">
      <c r="G894" s="34"/>
    </row>
    <row r="895" spans="7:7" s="12" customFormat="1" ht="15.75" x14ac:dyDescent="0.25">
      <c r="G895" s="34"/>
    </row>
    <row r="896" spans="7:7" s="12" customFormat="1" ht="15.75" x14ac:dyDescent="0.25">
      <c r="G896" s="34"/>
    </row>
    <row r="897" spans="7:7" s="12" customFormat="1" ht="15.75" x14ac:dyDescent="0.25">
      <c r="G897" s="34"/>
    </row>
    <row r="898" spans="7:7" s="12" customFormat="1" ht="15.75" x14ac:dyDescent="0.25">
      <c r="G898" s="34"/>
    </row>
    <row r="899" spans="7:7" s="12" customFormat="1" ht="15.75" x14ac:dyDescent="0.25">
      <c r="G899" s="34"/>
    </row>
    <row r="900" spans="7:7" s="12" customFormat="1" ht="15.75" x14ac:dyDescent="0.25">
      <c r="G900" s="34"/>
    </row>
    <row r="901" spans="7:7" s="12" customFormat="1" ht="15.75" x14ac:dyDescent="0.25">
      <c r="G901" s="34"/>
    </row>
    <row r="902" spans="7:7" s="12" customFormat="1" ht="15.75" x14ac:dyDescent="0.25">
      <c r="G902" s="34"/>
    </row>
    <row r="903" spans="7:7" s="12" customFormat="1" ht="15.75" x14ac:dyDescent="0.25">
      <c r="G903" s="34"/>
    </row>
    <row r="904" spans="7:7" s="12" customFormat="1" ht="15.75" x14ac:dyDescent="0.25">
      <c r="G904" s="34"/>
    </row>
    <row r="905" spans="7:7" s="12" customFormat="1" ht="15.75" x14ac:dyDescent="0.25">
      <c r="G905" s="34"/>
    </row>
    <row r="906" spans="7:7" s="12" customFormat="1" ht="15.75" x14ac:dyDescent="0.25">
      <c r="G906" s="34"/>
    </row>
    <row r="907" spans="7:7" s="12" customFormat="1" ht="15.75" x14ac:dyDescent="0.25">
      <c r="G907" s="34"/>
    </row>
    <row r="908" spans="7:7" s="12" customFormat="1" ht="15.75" x14ac:dyDescent="0.25">
      <c r="G908" s="34"/>
    </row>
    <row r="909" spans="7:7" s="12" customFormat="1" ht="15.75" x14ac:dyDescent="0.25">
      <c r="G909" s="34"/>
    </row>
    <row r="910" spans="7:7" s="12" customFormat="1" ht="15.75" x14ac:dyDescent="0.25">
      <c r="G910" s="34"/>
    </row>
    <row r="911" spans="7:7" s="12" customFormat="1" ht="15.75" x14ac:dyDescent="0.25">
      <c r="G911" s="34"/>
    </row>
    <row r="912" spans="7:7" s="12" customFormat="1" ht="15.75" x14ac:dyDescent="0.25">
      <c r="G912" s="34"/>
    </row>
    <row r="913" spans="7:7" s="12" customFormat="1" ht="15.75" x14ac:dyDescent="0.25">
      <c r="G913" s="34"/>
    </row>
    <row r="914" spans="7:7" s="12" customFormat="1" ht="15.75" x14ac:dyDescent="0.25">
      <c r="G914" s="34"/>
    </row>
    <row r="915" spans="7:7" s="12" customFormat="1" ht="15.75" x14ac:dyDescent="0.25">
      <c r="G915" s="34"/>
    </row>
    <row r="916" spans="7:7" s="12" customFormat="1" ht="15.75" x14ac:dyDescent="0.25">
      <c r="G916" s="34"/>
    </row>
    <row r="917" spans="7:7" s="12" customFormat="1" ht="15.75" x14ac:dyDescent="0.25">
      <c r="G917" s="34"/>
    </row>
    <row r="918" spans="7:7" s="12" customFormat="1" ht="15.75" x14ac:dyDescent="0.25">
      <c r="G918" s="34"/>
    </row>
    <row r="919" spans="7:7" s="12" customFormat="1" ht="15.75" x14ac:dyDescent="0.25">
      <c r="G919" s="34"/>
    </row>
    <row r="920" spans="7:7" s="12" customFormat="1" ht="15.75" x14ac:dyDescent="0.25">
      <c r="G920" s="34"/>
    </row>
    <row r="921" spans="7:7" s="12" customFormat="1" ht="15.75" x14ac:dyDescent="0.25">
      <c r="G921" s="34"/>
    </row>
    <row r="922" spans="7:7" s="12" customFormat="1" ht="15.75" x14ac:dyDescent="0.25">
      <c r="G922" s="34"/>
    </row>
    <row r="923" spans="7:7" s="12" customFormat="1" ht="15.75" x14ac:dyDescent="0.25">
      <c r="G923" s="34"/>
    </row>
    <row r="924" spans="7:7" s="12" customFormat="1" ht="15.75" x14ac:dyDescent="0.25">
      <c r="G924" s="34"/>
    </row>
    <row r="925" spans="7:7" s="12" customFormat="1" ht="15.75" x14ac:dyDescent="0.25">
      <c r="G925" s="34"/>
    </row>
    <row r="926" spans="7:7" s="12" customFormat="1" ht="15.75" x14ac:dyDescent="0.25">
      <c r="G926" s="34"/>
    </row>
    <row r="927" spans="7:7" s="12" customFormat="1" ht="15.75" x14ac:dyDescent="0.25">
      <c r="G927" s="34"/>
    </row>
    <row r="928" spans="7:7" s="12" customFormat="1" ht="15.75" x14ac:dyDescent="0.25">
      <c r="G928" s="34"/>
    </row>
    <row r="929" spans="7:7" s="12" customFormat="1" ht="15.75" x14ac:dyDescent="0.25">
      <c r="G929" s="34"/>
    </row>
    <row r="930" spans="7:7" s="12" customFormat="1" ht="15.75" x14ac:dyDescent="0.25">
      <c r="G930" s="34"/>
    </row>
    <row r="931" spans="7:7" s="12" customFormat="1" ht="15.75" x14ac:dyDescent="0.25">
      <c r="G931" s="34"/>
    </row>
    <row r="932" spans="7:7" s="12" customFormat="1" ht="15.75" x14ac:dyDescent="0.25">
      <c r="G932" s="34"/>
    </row>
    <row r="933" spans="7:7" s="12" customFormat="1" ht="15.75" x14ac:dyDescent="0.25">
      <c r="G933" s="34"/>
    </row>
    <row r="934" spans="7:7" s="12" customFormat="1" ht="15.75" x14ac:dyDescent="0.25">
      <c r="G934" s="34"/>
    </row>
    <row r="935" spans="7:7" s="12" customFormat="1" ht="15.75" x14ac:dyDescent="0.25">
      <c r="G935" s="34"/>
    </row>
    <row r="936" spans="7:7" s="12" customFormat="1" ht="15.75" x14ac:dyDescent="0.25">
      <c r="G936" s="34"/>
    </row>
    <row r="937" spans="7:7" s="12" customFormat="1" ht="15.75" x14ac:dyDescent="0.25">
      <c r="G937" s="34"/>
    </row>
    <row r="938" spans="7:7" s="12" customFormat="1" ht="15.75" x14ac:dyDescent="0.25">
      <c r="G938" s="34"/>
    </row>
    <row r="939" spans="7:7" s="12" customFormat="1" ht="15.75" x14ac:dyDescent="0.25">
      <c r="G939" s="34"/>
    </row>
    <row r="940" spans="7:7" s="12" customFormat="1" ht="15.75" x14ac:dyDescent="0.25">
      <c r="G940" s="34"/>
    </row>
    <row r="941" spans="7:7" s="12" customFormat="1" ht="15.75" x14ac:dyDescent="0.25">
      <c r="G941" s="34"/>
    </row>
    <row r="942" spans="7:7" s="12" customFormat="1" ht="15.75" x14ac:dyDescent="0.25">
      <c r="G942" s="34"/>
    </row>
    <row r="943" spans="7:7" s="12" customFormat="1" ht="15.75" x14ac:dyDescent="0.25">
      <c r="G943" s="34"/>
    </row>
    <row r="944" spans="7:7" s="12" customFormat="1" ht="15.75" x14ac:dyDescent="0.25">
      <c r="G944" s="34"/>
    </row>
    <row r="945" spans="7:7" s="12" customFormat="1" ht="15.75" x14ac:dyDescent="0.25">
      <c r="G945" s="34"/>
    </row>
    <row r="946" spans="7:7" s="12" customFormat="1" ht="15.75" x14ac:dyDescent="0.25">
      <c r="G946" s="34"/>
    </row>
    <row r="947" spans="7:7" s="12" customFormat="1" ht="15.75" x14ac:dyDescent="0.25">
      <c r="G947" s="34"/>
    </row>
    <row r="948" spans="7:7" s="12" customFormat="1" ht="15.75" x14ac:dyDescent="0.25">
      <c r="G948" s="34"/>
    </row>
    <row r="949" spans="7:7" s="12" customFormat="1" ht="15.75" x14ac:dyDescent="0.25">
      <c r="G949" s="34"/>
    </row>
    <row r="950" spans="7:7" s="12" customFormat="1" ht="15.75" x14ac:dyDescent="0.25">
      <c r="G950" s="34"/>
    </row>
    <row r="951" spans="7:7" s="12" customFormat="1" ht="15.75" x14ac:dyDescent="0.25">
      <c r="G951" s="34"/>
    </row>
    <row r="952" spans="7:7" s="12" customFormat="1" ht="15.75" x14ac:dyDescent="0.25">
      <c r="G952" s="34"/>
    </row>
    <row r="953" spans="7:7" s="12" customFormat="1" ht="15.75" x14ac:dyDescent="0.25">
      <c r="G953" s="34"/>
    </row>
    <row r="954" spans="7:7" s="12" customFormat="1" ht="15.75" x14ac:dyDescent="0.25">
      <c r="G954" s="34"/>
    </row>
    <row r="955" spans="7:7" s="12" customFormat="1" ht="15.75" x14ac:dyDescent="0.25">
      <c r="G955" s="34"/>
    </row>
    <row r="956" spans="7:7" s="12" customFormat="1" ht="15.75" x14ac:dyDescent="0.25">
      <c r="G956" s="34"/>
    </row>
    <row r="957" spans="7:7" s="12" customFormat="1" ht="15.75" x14ac:dyDescent="0.25">
      <c r="G957" s="34"/>
    </row>
    <row r="958" spans="7:7" s="12" customFormat="1" ht="15.75" x14ac:dyDescent="0.25">
      <c r="G958" s="34"/>
    </row>
    <row r="959" spans="7:7" s="12" customFormat="1" ht="15.75" x14ac:dyDescent="0.25">
      <c r="G959" s="34"/>
    </row>
    <row r="960" spans="7:7" s="12" customFormat="1" ht="15.75" x14ac:dyDescent="0.25">
      <c r="G960" s="34"/>
    </row>
    <row r="961" spans="7:7" s="12" customFormat="1" ht="15.75" x14ac:dyDescent="0.25">
      <c r="G961" s="34"/>
    </row>
    <row r="962" spans="7:7" s="12" customFormat="1" ht="15.75" x14ac:dyDescent="0.25">
      <c r="G962" s="34"/>
    </row>
    <row r="963" spans="7:7" s="12" customFormat="1" ht="15.75" x14ac:dyDescent="0.25">
      <c r="G963" s="34"/>
    </row>
    <row r="964" spans="7:7" s="12" customFormat="1" ht="15.75" x14ac:dyDescent="0.25">
      <c r="G964" s="34"/>
    </row>
    <row r="965" spans="7:7" s="12" customFormat="1" ht="15.75" x14ac:dyDescent="0.25">
      <c r="G965" s="34"/>
    </row>
    <row r="966" spans="7:7" s="12" customFormat="1" ht="15.75" x14ac:dyDescent="0.25">
      <c r="G966" s="34"/>
    </row>
    <row r="967" spans="7:7" s="12" customFormat="1" ht="15.75" x14ac:dyDescent="0.25">
      <c r="G967" s="34"/>
    </row>
    <row r="968" spans="7:7" s="12" customFormat="1" ht="15.75" x14ac:dyDescent="0.25">
      <c r="G968" s="34"/>
    </row>
    <row r="969" spans="7:7" s="12" customFormat="1" ht="15.75" x14ac:dyDescent="0.25">
      <c r="G969" s="34"/>
    </row>
    <row r="970" spans="7:7" s="12" customFormat="1" ht="15.75" x14ac:dyDescent="0.25">
      <c r="G970" s="34"/>
    </row>
    <row r="971" spans="7:7" s="12" customFormat="1" ht="15.75" x14ac:dyDescent="0.25">
      <c r="G971" s="34"/>
    </row>
    <row r="972" spans="7:7" s="12" customFormat="1" ht="15.75" x14ac:dyDescent="0.25">
      <c r="G972" s="34"/>
    </row>
    <row r="973" spans="7:7" s="12" customFormat="1" ht="15.75" x14ac:dyDescent="0.25">
      <c r="G973" s="34"/>
    </row>
    <row r="974" spans="7:7" s="12" customFormat="1" ht="15.75" x14ac:dyDescent="0.25">
      <c r="G974" s="34"/>
    </row>
    <row r="975" spans="7:7" s="12" customFormat="1" ht="15.75" x14ac:dyDescent="0.25">
      <c r="G975" s="34"/>
    </row>
    <row r="976" spans="7:7" s="12" customFormat="1" ht="15.75" x14ac:dyDescent="0.25">
      <c r="G976" s="34"/>
    </row>
    <row r="977" spans="7:7" s="12" customFormat="1" ht="15.75" x14ac:dyDescent="0.25">
      <c r="G977" s="34"/>
    </row>
    <row r="978" spans="7:7" s="12" customFormat="1" ht="15.75" x14ac:dyDescent="0.25">
      <c r="G978" s="34"/>
    </row>
    <row r="979" spans="7:7" s="12" customFormat="1" ht="15.75" x14ac:dyDescent="0.25">
      <c r="G979" s="34"/>
    </row>
    <row r="980" spans="7:7" s="12" customFormat="1" ht="15.75" x14ac:dyDescent="0.25">
      <c r="G980" s="34"/>
    </row>
    <row r="981" spans="7:7" s="12" customFormat="1" ht="15.75" x14ac:dyDescent="0.25">
      <c r="G981" s="34"/>
    </row>
    <row r="982" spans="7:7" s="12" customFormat="1" ht="15.75" x14ac:dyDescent="0.25">
      <c r="G982" s="34"/>
    </row>
    <row r="983" spans="7:7" s="12" customFormat="1" ht="15.75" x14ac:dyDescent="0.25">
      <c r="G983" s="34"/>
    </row>
    <row r="984" spans="7:7" s="12" customFormat="1" ht="15.75" x14ac:dyDescent="0.25">
      <c r="G984" s="34"/>
    </row>
    <row r="985" spans="7:7" s="12" customFormat="1" ht="15.75" x14ac:dyDescent="0.25">
      <c r="G985" s="34"/>
    </row>
    <row r="986" spans="7:7" s="12" customFormat="1" ht="15.75" x14ac:dyDescent="0.25">
      <c r="G986" s="34"/>
    </row>
    <row r="987" spans="7:7" s="12" customFormat="1" ht="15.75" x14ac:dyDescent="0.25">
      <c r="G987" s="34"/>
    </row>
    <row r="988" spans="7:7" s="12" customFormat="1" ht="15.75" x14ac:dyDescent="0.25">
      <c r="G988" s="34"/>
    </row>
    <row r="989" spans="7:7" s="12" customFormat="1" ht="15.75" x14ac:dyDescent="0.25">
      <c r="G989" s="34"/>
    </row>
    <row r="990" spans="7:7" s="12" customFormat="1" ht="15.75" x14ac:dyDescent="0.25">
      <c r="G990" s="34"/>
    </row>
    <row r="991" spans="7:7" s="12" customFormat="1" ht="15.75" x14ac:dyDescent="0.25">
      <c r="G991" s="34"/>
    </row>
    <row r="992" spans="7:7" s="12" customFormat="1" ht="15.75" x14ac:dyDescent="0.25">
      <c r="G992" s="34"/>
    </row>
    <row r="993" spans="7:7" s="12" customFormat="1" ht="15.75" x14ac:dyDescent="0.25">
      <c r="G993" s="34"/>
    </row>
    <row r="994" spans="7:7" s="12" customFormat="1" ht="15.75" x14ac:dyDescent="0.25">
      <c r="G994" s="34"/>
    </row>
    <row r="995" spans="7:7" s="12" customFormat="1" ht="15.75" x14ac:dyDescent="0.25">
      <c r="G995" s="34"/>
    </row>
    <row r="996" spans="7:7" s="12" customFormat="1" ht="15.75" x14ac:dyDescent="0.25">
      <c r="G996" s="34"/>
    </row>
    <row r="997" spans="7:7" s="12" customFormat="1" ht="15.75" x14ac:dyDescent="0.25">
      <c r="G997" s="34"/>
    </row>
    <row r="998" spans="7:7" s="12" customFormat="1" ht="15.75" x14ac:dyDescent="0.25">
      <c r="G998" s="34"/>
    </row>
    <row r="999" spans="7:7" s="12" customFormat="1" ht="15.75" x14ac:dyDescent="0.25">
      <c r="G999" s="34"/>
    </row>
    <row r="1000" spans="7:7" s="12" customFormat="1" ht="15.75" x14ac:dyDescent="0.25">
      <c r="G1000" s="34"/>
    </row>
    <row r="1001" spans="7:7" s="12" customFormat="1" ht="15.75" x14ac:dyDescent="0.25">
      <c r="G1001" s="34"/>
    </row>
    <row r="1002" spans="7:7" s="12" customFormat="1" ht="15.75" x14ac:dyDescent="0.25">
      <c r="G1002" s="34"/>
    </row>
    <row r="1003" spans="7:7" s="12" customFormat="1" ht="15.75" x14ac:dyDescent="0.25">
      <c r="G1003" s="34"/>
    </row>
    <row r="1004" spans="7:7" s="12" customFormat="1" ht="15.75" x14ac:dyDescent="0.25">
      <c r="G1004" s="34"/>
    </row>
    <row r="1005" spans="7:7" s="12" customFormat="1" ht="15.75" x14ac:dyDescent="0.25">
      <c r="G1005" s="34"/>
    </row>
    <row r="1006" spans="7:7" s="12" customFormat="1" ht="15.75" x14ac:dyDescent="0.25">
      <c r="G1006" s="34"/>
    </row>
    <row r="1007" spans="7:7" s="12" customFormat="1" ht="15.75" x14ac:dyDescent="0.25">
      <c r="G1007" s="34"/>
    </row>
    <row r="1008" spans="7:7" s="12" customFormat="1" ht="15.75" x14ac:dyDescent="0.25">
      <c r="G1008" s="34"/>
    </row>
    <row r="1009" spans="7:7" s="12" customFormat="1" ht="15.75" x14ac:dyDescent="0.25">
      <c r="G1009" s="34"/>
    </row>
    <row r="1010" spans="7:7" s="12" customFormat="1" ht="15.75" x14ac:dyDescent="0.25">
      <c r="G1010" s="34"/>
    </row>
    <row r="1011" spans="7:7" s="12" customFormat="1" ht="15.75" x14ac:dyDescent="0.25">
      <c r="G1011" s="34"/>
    </row>
    <row r="1012" spans="7:7" s="12" customFormat="1" ht="15.75" x14ac:dyDescent="0.25">
      <c r="G1012" s="34"/>
    </row>
    <row r="1013" spans="7:7" s="12" customFormat="1" ht="15.75" x14ac:dyDescent="0.25">
      <c r="G1013" s="34"/>
    </row>
    <row r="1014" spans="7:7" s="12" customFormat="1" ht="15.75" x14ac:dyDescent="0.25">
      <c r="G1014" s="34"/>
    </row>
    <row r="1015" spans="7:7" s="12" customFormat="1" ht="15.75" x14ac:dyDescent="0.25">
      <c r="G1015" s="34"/>
    </row>
    <row r="1016" spans="7:7" s="12" customFormat="1" ht="15.75" x14ac:dyDescent="0.25">
      <c r="G1016" s="34"/>
    </row>
    <row r="1017" spans="7:7" s="12" customFormat="1" ht="15.75" x14ac:dyDescent="0.25">
      <c r="G1017" s="34"/>
    </row>
    <row r="1018" spans="7:7" s="12" customFormat="1" ht="15.75" x14ac:dyDescent="0.25">
      <c r="G1018" s="34"/>
    </row>
    <row r="1019" spans="7:7" s="12" customFormat="1" ht="15.75" x14ac:dyDescent="0.25">
      <c r="G1019" s="34"/>
    </row>
    <row r="1020" spans="7:7" s="12" customFormat="1" ht="15.75" x14ac:dyDescent="0.25">
      <c r="G1020" s="34"/>
    </row>
    <row r="1021" spans="7:7" s="12" customFormat="1" ht="15.75" x14ac:dyDescent="0.25">
      <c r="G1021" s="34"/>
    </row>
    <row r="1022" spans="7:7" s="12" customFormat="1" ht="15.75" x14ac:dyDescent="0.25">
      <c r="G1022" s="34"/>
    </row>
    <row r="1023" spans="7:7" s="12" customFormat="1" ht="15.75" x14ac:dyDescent="0.25">
      <c r="G1023" s="34"/>
    </row>
    <row r="1024" spans="7:7" s="12" customFormat="1" ht="15.75" x14ac:dyDescent="0.25">
      <c r="G1024" s="34"/>
    </row>
    <row r="1025" spans="7:7" s="12" customFormat="1" ht="15.75" x14ac:dyDescent="0.25">
      <c r="G1025" s="34"/>
    </row>
    <row r="1026" spans="7:7" s="12" customFormat="1" ht="15.75" x14ac:dyDescent="0.25">
      <c r="G1026" s="34"/>
    </row>
    <row r="1027" spans="7:7" s="12" customFormat="1" ht="15.75" x14ac:dyDescent="0.25">
      <c r="G1027" s="34"/>
    </row>
    <row r="1028" spans="7:7" s="12" customFormat="1" ht="15.75" x14ac:dyDescent="0.25">
      <c r="G1028" s="34"/>
    </row>
    <row r="1029" spans="7:7" s="12" customFormat="1" ht="15.75" x14ac:dyDescent="0.25">
      <c r="G1029" s="34"/>
    </row>
    <row r="1030" spans="7:7" s="12" customFormat="1" ht="15.75" x14ac:dyDescent="0.25">
      <c r="G1030" s="34"/>
    </row>
    <row r="1031" spans="7:7" s="12" customFormat="1" ht="15.75" x14ac:dyDescent="0.25">
      <c r="G1031" s="34"/>
    </row>
    <row r="1032" spans="7:7" s="12" customFormat="1" ht="15.75" x14ac:dyDescent="0.25">
      <c r="G1032" s="34"/>
    </row>
    <row r="1033" spans="7:7" s="12" customFormat="1" ht="15.75" x14ac:dyDescent="0.25">
      <c r="G1033" s="34"/>
    </row>
    <row r="1034" spans="7:7" s="12" customFormat="1" ht="15.75" x14ac:dyDescent="0.25">
      <c r="G1034" s="34"/>
    </row>
    <row r="1035" spans="7:7" s="12" customFormat="1" ht="15.75" x14ac:dyDescent="0.25">
      <c r="G1035" s="34"/>
    </row>
    <row r="1036" spans="7:7" s="12" customFormat="1" ht="15.75" x14ac:dyDescent="0.25">
      <c r="G1036" s="34"/>
    </row>
    <row r="1037" spans="7:7" s="12" customFormat="1" ht="15.75" x14ac:dyDescent="0.25">
      <c r="G1037" s="34"/>
    </row>
    <row r="1038" spans="7:7" s="12" customFormat="1" ht="15.75" x14ac:dyDescent="0.25">
      <c r="G1038" s="34"/>
    </row>
    <row r="1039" spans="7:7" s="12" customFormat="1" ht="15.75" x14ac:dyDescent="0.25">
      <c r="G1039" s="34"/>
    </row>
    <row r="1040" spans="7:7" s="12" customFormat="1" ht="15.75" x14ac:dyDescent="0.25">
      <c r="G1040" s="34"/>
    </row>
    <row r="1041" spans="7:7" s="12" customFormat="1" ht="15.75" x14ac:dyDescent="0.25">
      <c r="G1041" s="34"/>
    </row>
    <row r="1042" spans="7:7" s="12" customFormat="1" ht="15.75" x14ac:dyDescent="0.25">
      <c r="G1042" s="34"/>
    </row>
    <row r="1043" spans="7:7" s="12" customFormat="1" ht="15.75" x14ac:dyDescent="0.25">
      <c r="G1043" s="34"/>
    </row>
    <row r="1044" spans="7:7" s="12" customFormat="1" ht="15.75" x14ac:dyDescent="0.25">
      <c r="G1044" s="34"/>
    </row>
    <row r="1045" spans="7:7" s="12" customFormat="1" ht="15.75" x14ac:dyDescent="0.25">
      <c r="G1045" s="34"/>
    </row>
    <row r="1046" spans="7:7" s="12" customFormat="1" ht="15.75" x14ac:dyDescent="0.25">
      <c r="G1046" s="34"/>
    </row>
    <row r="1047" spans="7:7" s="12" customFormat="1" ht="15.75" x14ac:dyDescent="0.25">
      <c r="G1047" s="34"/>
    </row>
    <row r="1048" spans="7:7" s="12" customFormat="1" ht="15.75" x14ac:dyDescent="0.25">
      <c r="G1048" s="34"/>
    </row>
    <row r="1049" spans="7:7" s="12" customFormat="1" ht="15.75" x14ac:dyDescent="0.25">
      <c r="G1049" s="34"/>
    </row>
    <row r="1050" spans="7:7" s="12" customFormat="1" ht="15.75" x14ac:dyDescent="0.25">
      <c r="G1050" s="34"/>
    </row>
    <row r="1051" spans="7:7" s="12" customFormat="1" ht="15.75" x14ac:dyDescent="0.25">
      <c r="G1051" s="34"/>
    </row>
    <row r="1052" spans="7:7" s="12" customFormat="1" ht="15.75" x14ac:dyDescent="0.25">
      <c r="G1052" s="34"/>
    </row>
    <row r="1053" spans="7:7" s="12" customFormat="1" ht="15.75" x14ac:dyDescent="0.25">
      <c r="G1053" s="34"/>
    </row>
    <row r="1054" spans="7:7" s="12" customFormat="1" ht="15.75" x14ac:dyDescent="0.25">
      <c r="G1054" s="34"/>
    </row>
    <row r="1055" spans="7:7" s="12" customFormat="1" ht="15.75" x14ac:dyDescent="0.25">
      <c r="G1055" s="34"/>
    </row>
    <row r="1056" spans="7:7" s="12" customFormat="1" ht="15.75" x14ac:dyDescent="0.25">
      <c r="G1056" s="34"/>
    </row>
    <row r="1057" spans="7:7" s="12" customFormat="1" ht="15.75" x14ac:dyDescent="0.25">
      <c r="G1057" s="34"/>
    </row>
    <row r="1058" spans="7:7" s="12" customFormat="1" ht="15.75" x14ac:dyDescent="0.25">
      <c r="G1058" s="34"/>
    </row>
    <row r="1059" spans="7:7" s="12" customFormat="1" ht="15.75" x14ac:dyDescent="0.25">
      <c r="G1059" s="34"/>
    </row>
    <row r="1060" spans="7:7" s="12" customFormat="1" ht="15.75" x14ac:dyDescent="0.25">
      <c r="G1060" s="34"/>
    </row>
    <row r="1061" spans="7:7" s="12" customFormat="1" ht="15.75" x14ac:dyDescent="0.25">
      <c r="G1061" s="34"/>
    </row>
    <row r="1062" spans="7:7" s="12" customFormat="1" ht="15.75" x14ac:dyDescent="0.25">
      <c r="G1062" s="34"/>
    </row>
    <row r="1063" spans="7:7" s="12" customFormat="1" ht="15.75" x14ac:dyDescent="0.25">
      <c r="G1063" s="34"/>
    </row>
    <row r="1064" spans="7:7" s="12" customFormat="1" ht="15.75" x14ac:dyDescent="0.25">
      <c r="G1064" s="34"/>
    </row>
    <row r="1065" spans="7:7" s="12" customFormat="1" ht="15.75" x14ac:dyDescent="0.25">
      <c r="G1065" s="34"/>
    </row>
    <row r="1066" spans="7:7" s="12" customFormat="1" ht="15.75" x14ac:dyDescent="0.25">
      <c r="G1066" s="34"/>
    </row>
    <row r="1067" spans="7:7" s="12" customFormat="1" ht="15.75" x14ac:dyDescent="0.25">
      <c r="G1067" s="34"/>
    </row>
    <row r="1068" spans="7:7" s="12" customFormat="1" ht="15.75" x14ac:dyDescent="0.25">
      <c r="G1068" s="34"/>
    </row>
    <row r="1069" spans="7:7" s="12" customFormat="1" ht="15.75" x14ac:dyDescent="0.25">
      <c r="G1069" s="34"/>
    </row>
    <row r="1070" spans="7:7" s="12" customFormat="1" ht="15.75" x14ac:dyDescent="0.25">
      <c r="G1070" s="34"/>
    </row>
    <row r="1071" spans="7:7" s="12" customFormat="1" ht="15.75" x14ac:dyDescent="0.25">
      <c r="G1071" s="34"/>
    </row>
    <row r="1072" spans="7:7" s="12" customFormat="1" ht="15.75" x14ac:dyDescent="0.25">
      <c r="G1072" s="34"/>
    </row>
    <row r="1073" spans="7:7" s="12" customFormat="1" ht="15.75" x14ac:dyDescent="0.25">
      <c r="G1073" s="34"/>
    </row>
    <row r="1074" spans="7:7" s="12" customFormat="1" ht="15.75" x14ac:dyDescent="0.25">
      <c r="G1074" s="34"/>
    </row>
    <row r="1075" spans="7:7" s="12" customFormat="1" ht="15.75" x14ac:dyDescent="0.25">
      <c r="G1075" s="34"/>
    </row>
    <row r="1076" spans="7:7" s="12" customFormat="1" ht="15.75" x14ac:dyDescent="0.25">
      <c r="G1076" s="34"/>
    </row>
    <row r="1077" spans="7:7" s="12" customFormat="1" ht="15.75" x14ac:dyDescent="0.25">
      <c r="G1077" s="34"/>
    </row>
    <row r="1078" spans="7:7" s="12" customFormat="1" ht="15.75" x14ac:dyDescent="0.25">
      <c r="G1078" s="34"/>
    </row>
    <row r="1079" spans="7:7" s="12" customFormat="1" ht="15.75" x14ac:dyDescent="0.25">
      <c r="G1079" s="34"/>
    </row>
    <row r="1080" spans="7:7" s="12" customFormat="1" ht="15.75" x14ac:dyDescent="0.25">
      <c r="G1080" s="34"/>
    </row>
    <row r="1081" spans="7:7" s="12" customFormat="1" ht="15.75" x14ac:dyDescent="0.25">
      <c r="G1081" s="34"/>
    </row>
    <row r="1082" spans="7:7" s="12" customFormat="1" ht="15.75" x14ac:dyDescent="0.25">
      <c r="G1082" s="34"/>
    </row>
    <row r="1083" spans="7:7" s="12" customFormat="1" ht="15.75" x14ac:dyDescent="0.25">
      <c r="G1083" s="34"/>
    </row>
    <row r="1084" spans="7:7" s="12" customFormat="1" ht="15.75" x14ac:dyDescent="0.25">
      <c r="G1084" s="34"/>
    </row>
    <row r="1085" spans="7:7" s="12" customFormat="1" ht="15.75" x14ac:dyDescent="0.25">
      <c r="G1085" s="34"/>
    </row>
    <row r="1086" spans="7:7" s="12" customFormat="1" ht="15.75" x14ac:dyDescent="0.25">
      <c r="G1086" s="34"/>
    </row>
    <row r="1087" spans="7:7" s="12" customFormat="1" ht="15.75" x14ac:dyDescent="0.25">
      <c r="G1087" s="34"/>
    </row>
    <row r="1088" spans="7:7" s="12" customFormat="1" ht="15.75" x14ac:dyDescent="0.25">
      <c r="G1088" s="34"/>
    </row>
    <row r="1089" spans="7:7" s="12" customFormat="1" ht="15.75" x14ac:dyDescent="0.25">
      <c r="G1089" s="34"/>
    </row>
    <row r="1090" spans="7:7" s="12" customFormat="1" ht="15.75" x14ac:dyDescent="0.25">
      <c r="G1090" s="34"/>
    </row>
    <row r="1091" spans="7:7" s="12" customFormat="1" ht="15.75" x14ac:dyDescent="0.25">
      <c r="G1091" s="34"/>
    </row>
    <row r="1092" spans="7:7" s="12" customFormat="1" ht="15.75" x14ac:dyDescent="0.25">
      <c r="G1092" s="34"/>
    </row>
    <row r="1093" spans="7:7" s="12" customFormat="1" ht="15.75" x14ac:dyDescent="0.25">
      <c r="G1093" s="34"/>
    </row>
    <row r="1094" spans="7:7" s="12" customFormat="1" ht="15.75" x14ac:dyDescent="0.25">
      <c r="G1094" s="34"/>
    </row>
    <row r="1095" spans="7:7" s="12" customFormat="1" ht="15.75" x14ac:dyDescent="0.25">
      <c r="G1095" s="34"/>
    </row>
    <row r="1096" spans="7:7" s="12" customFormat="1" ht="15.75" x14ac:dyDescent="0.25">
      <c r="G1096" s="34"/>
    </row>
    <row r="1097" spans="7:7" s="12" customFormat="1" ht="15.75" x14ac:dyDescent="0.25">
      <c r="G1097" s="34"/>
    </row>
    <row r="1098" spans="7:7" s="12" customFormat="1" ht="15.75" x14ac:dyDescent="0.25">
      <c r="G1098" s="34"/>
    </row>
    <row r="1099" spans="7:7" s="12" customFormat="1" ht="15.75" x14ac:dyDescent="0.25">
      <c r="G1099" s="34"/>
    </row>
    <row r="1100" spans="7:7" s="12" customFormat="1" ht="15.75" x14ac:dyDescent="0.25">
      <c r="G1100" s="34"/>
    </row>
    <row r="1101" spans="7:7" s="12" customFormat="1" ht="15.75" x14ac:dyDescent="0.25">
      <c r="G1101" s="34"/>
    </row>
    <row r="1102" spans="7:7" s="12" customFormat="1" ht="15.75" x14ac:dyDescent="0.25">
      <c r="G1102" s="34"/>
    </row>
    <row r="1103" spans="7:7" s="12" customFormat="1" ht="15.75" x14ac:dyDescent="0.25">
      <c r="G1103" s="34"/>
    </row>
    <row r="1104" spans="7:7" s="12" customFormat="1" ht="15.75" x14ac:dyDescent="0.25">
      <c r="G1104" s="34"/>
    </row>
    <row r="1105" spans="7:7" s="12" customFormat="1" ht="15.75" x14ac:dyDescent="0.25">
      <c r="G1105" s="34"/>
    </row>
    <row r="1106" spans="7:7" s="12" customFormat="1" ht="15.75" x14ac:dyDescent="0.25">
      <c r="G1106" s="34"/>
    </row>
    <row r="1107" spans="7:7" s="12" customFormat="1" ht="15.75" x14ac:dyDescent="0.25">
      <c r="G1107" s="34"/>
    </row>
    <row r="1108" spans="7:7" s="12" customFormat="1" ht="15.75" x14ac:dyDescent="0.25">
      <c r="G1108" s="34"/>
    </row>
    <row r="1109" spans="7:7" s="12" customFormat="1" ht="15.75" x14ac:dyDescent="0.25">
      <c r="G1109" s="34"/>
    </row>
    <row r="1110" spans="7:7" s="12" customFormat="1" ht="15.75" x14ac:dyDescent="0.25">
      <c r="G1110" s="34"/>
    </row>
    <row r="1111" spans="7:7" s="12" customFormat="1" ht="15.75" x14ac:dyDescent="0.25">
      <c r="G1111" s="34"/>
    </row>
    <row r="1112" spans="7:7" s="12" customFormat="1" ht="15.75" x14ac:dyDescent="0.25">
      <c r="G1112" s="34"/>
    </row>
    <row r="1113" spans="7:7" s="12" customFormat="1" ht="15.75" x14ac:dyDescent="0.25">
      <c r="G1113" s="34"/>
    </row>
    <row r="1114" spans="7:7" s="12" customFormat="1" ht="15.75" x14ac:dyDescent="0.25">
      <c r="G1114" s="34"/>
    </row>
    <row r="1115" spans="7:7" s="12" customFormat="1" ht="15.75" x14ac:dyDescent="0.25">
      <c r="G1115" s="34"/>
    </row>
    <row r="1116" spans="7:7" s="12" customFormat="1" ht="15.75" x14ac:dyDescent="0.25">
      <c r="G1116" s="34"/>
    </row>
    <row r="1117" spans="7:7" s="12" customFormat="1" ht="15.75" x14ac:dyDescent="0.25">
      <c r="G1117" s="34"/>
    </row>
    <row r="1118" spans="7:7" s="12" customFormat="1" ht="15.75" x14ac:dyDescent="0.25">
      <c r="G1118" s="34"/>
    </row>
    <row r="1119" spans="7:7" s="12" customFormat="1" ht="15.75" x14ac:dyDescent="0.25">
      <c r="G1119" s="34"/>
    </row>
    <row r="1120" spans="7:7" s="12" customFormat="1" ht="15.75" x14ac:dyDescent="0.25">
      <c r="G1120" s="34"/>
    </row>
    <row r="1121" spans="7:7" s="12" customFormat="1" ht="15.75" x14ac:dyDescent="0.25">
      <c r="G1121" s="34"/>
    </row>
    <row r="1122" spans="7:7" s="12" customFormat="1" ht="15.75" x14ac:dyDescent="0.25">
      <c r="G1122" s="34"/>
    </row>
    <row r="1123" spans="7:7" s="12" customFormat="1" ht="15.75" x14ac:dyDescent="0.25">
      <c r="G1123" s="34"/>
    </row>
    <row r="1124" spans="7:7" s="12" customFormat="1" ht="15.75" x14ac:dyDescent="0.25">
      <c r="G1124" s="34"/>
    </row>
    <row r="1125" spans="7:7" s="12" customFormat="1" ht="15.75" x14ac:dyDescent="0.25">
      <c r="G1125" s="34"/>
    </row>
    <row r="1126" spans="7:7" s="12" customFormat="1" ht="15.75" x14ac:dyDescent="0.25">
      <c r="G1126" s="34"/>
    </row>
    <row r="1127" spans="7:7" s="12" customFormat="1" ht="15.75" x14ac:dyDescent="0.25">
      <c r="G1127" s="34"/>
    </row>
    <row r="1128" spans="7:7" s="12" customFormat="1" ht="15.75" x14ac:dyDescent="0.25">
      <c r="G1128" s="34"/>
    </row>
    <row r="1129" spans="7:7" s="12" customFormat="1" ht="15.75" x14ac:dyDescent="0.25">
      <c r="G1129" s="34"/>
    </row>
    <row r="1130" spans="7:7" s="12" customFormat="1" ht="15.75" x14ac:dyDescent="0.25">
      <c r="G1130" s="34"/>
    </row>
    <row r="1131" spans="7:7" s="12" customFormat="1" ht="15.75" x14ac:dyDescent="0.25">
      <c r="G1131" s="34"/>
    </row>
    <row r="1132" spans="7:7" s="12" customFormat="1" ht="15.75" x14ac:dyDescent="0.25">
      <c r="G1132" s="34"/>
    </row>
    <row r="1133" spans="7:7" s="12" customFormat="1" ht="15.75" x14ac:dyDescent="0.25">
      <c r="G1133" s="34"/>
    </row>
    <row r="1134" spans="7:7" s="12" customFormat="1" ht="15.75" x14ac:dyDescent="0.25">
      <c r="G1134" s="34"/>
    </row>
    <row r="1135" spans="7:7" s="12" customFormat="1" ht="15.75" x14ac:dyDescent="0.25">
      <c r="G1135" s="34"/>
    </row>
    <row r="1136" spans="7:7" s="12" customFormat="1" ht="15.75" x14ac:dyDescent="0.25">
      <c r="G1136" s="34"/>
    </row>
    <row r="1137" spans="7:7" s="12" customFormat="1" ht="15.75" x14ac:dyDescent="0.25">
      <c r="G1137" s="34"/>
    </row>
    <row r="1138" spans="7:7" s="12" customFormat="1" ht="15.75" x14ac:dyDescent="0.25">
      <c r="G1138" s="34"/>
    </row>
    <row r="1139" spans="7:7" s="12" customFormat="1" ht="15.75" x14ac:dyDescent="0.25">
      <c r="G1139" s="34"/>
    </row>
    <row r="1140" spans="7:7" s="12" customFormat="1" ht="15.75" x14ac:dyDescent="0.25">
      <c r="G1140" s="34"/>
    </row>
    <row r="1141" spans="7:7" s="12" customFormat="1" ht="15.75" x14ac:dyDescent="0.25">
      <c r="G1141" s="34"/>
    </row>
    <row r="1142" spans="7:7" s="12" customFormat="1" ht="15.75" x14ac:dyDescent="0.25">
      <c r="G1142" s="34"/>
    </row>
    <row r="1143" spans="7:7" s="12" customFormat="1" ht="15.75" x14ac:dyDescent="0.25">
      <c r="G1143" s="34"/>
    </row>
    <row r="1144" spans="7:7" s="12" customFormat="1" ht="15.75" x14ac:dyDescent="0.25">
      <c r="G1144" s="34"/>
    </row>
    <row r="1145" spans="7:7" s="12" customFormat="1" ht="15.75" x14ac:dyDescent="0.25">
      <c r="G1145" s="34"/>
    </row>
    <row r="1146" spans="7:7" s="12" customFormat="1" ht="15.75" x14ac:dyDescent="0.25">
      <c r="G1146" s="34"/>
    </row>
    <row r="1147" spans="7:7" s="12" customFormat="1" ht="15.75" x14ac:dyDescent="0.25">
      <c r="G1147" s="34"/>
    </row>
    <row r="1148" spans="7:7" s="12" customFormat="1" ht="15.75" x14ac:dyDescent="0.25">
      <c r="G1148" s="34"/>
    </row>
    <row r="1149" spans="7:7" s="12" customFormat="1" ht="15.75" x14ac:dyDescent="0.25">
      <c r="G1149" s="34"/>
    </row>
  </sheetData>
  <autoFilter ref="B14:H31"/>
  <mergeCells count="10">
    <mergeCell ref="G14:G15"/>
    <mergeCell ref="H14:H15"/>
    <mergeCell ref="B6:F6"/>
    <mergeCell ref="C8:F8"/>
    <mergeCell ref="A4:G4"/>
    <mergeCell ref="B14:B15"/>
    <mergeCell ref="C14:C15"/>
    <mergeCell ref="D14:D15"/>
    <mergeCell ref="E14:E15"/>
    <mergeCell ref="F14:F15"/>
  </mergeCells>
  <dataValidations count="4">
    <dataValidation type="list" allowBlank="1" showInputMessage="1" showErrorMessage="1" sqref="F17:F27">
      <formula1>"Ya, Tidak"</formula1>
    </dataValidation>
    <dataValidation type="list" allowBlank="1" showInputMessage="1" showErrorMessage="1" sqref="E17:E27">
      <formula1>"Asisten Ahli, Lektor, Lektor Kepala, Guru Besar"</formula1>
    </dataValidation>
    <dataValidation type="list" allowBlank="1" showInputMessage="1" showErrorMessage="1" sqref="G17:G27">
      <formula1>"S1,S2,S3"</formula1>
    </dataValidation>
    <dataValidation type="list" allowBlank="1" showInputMessage="1" showErrorMessage="1" sqref="D10">
      <formula1>"Sosial, Eksakta"</formula1>
    </dataValidation>
  </dataValidation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U25"/>
  <sheetViews>
    <sheetView topLeftCell="B6" zoomScale="80" zoomScaleNormal="80" workbookViewId="0">
      <selection activeCell="B25" sqref="B25:K25"/>
    </sheetView>
  </sheetViews>
  <sheetFormatPr defaultColWidth="10.875" defaultRowHeight="18.75" x14ac:dyDescent="0.3"/>
  <cols>
    <col min="1" max="1" width="7.375" style="5" customWidth="1"/>
    <col min="2" max="2" width="4.375" style="5" bestFit="1" customWidth="1"/>
    <col min="3" max="3" width="54" style="5" customWidth="1"/>
    <col min="4" max="4" width="10.875" style="5"/>
    <col min="5" max="5" width="10.625" style="5" customWidth="1"/>
    <col min="6" max="6" width="10.875" style="5"/>
    <col min="7" max="7" width="11.875" style="5" customWidth="1"/>
    <col min="8" max="8" width="12.5" style="5" customWidth="1"/>
    <col min="9" max="73" width="10.875" style="5"/>
    <col min="74" max="16384" width="10.875" style="1"/>
  </cols>
  <sheetData>
    <row r="1" spans="1:73" s="5" customFormat="1" x14ac:dyDescent="0.3"/>
    <row r="2" spans="1:73" s="5" customFormat="1" x14ac:dyDescent="0.3"/>
    <row r="3" spans="1:73" s="5" customFormat="1" x14ac:dyDescent="0.3"/>
    <row r="4" spans="1:73" s="5" customFormat="1" ht="32.1" customHeight="1" x14ac:dyDescent="0.3">
      <c r="A4" s="135" t="s">
        <v>115</v>
      </c>
      <c r="B4" s="135"/>
      <c r="C4" s="135"/>
      <c r="D4" s="135"/>
      <c r="E4" s="135"/>
      <c r="F4" s="135"/>
      <c r="G4" s="135"/>
      <c r="H4" s="135"/>
      <c r="I4" s="135"/>
      <c r="J4" s="135"/>
      <c r="K4" s="135"/>
      <c r="L4" s="16"/>
      <c r="M4" s="16"/>
    </row>
    <row r="5" spans="1:73" s="5" customFormat="1" ht="39" customHeight="1" x14ac:dyDescent="0.3">
      <c r="A5" s="57" t="s">
        <v>63</v>
      </c>
      <c r="B5" s="147" t="s">
        <v>92</v>
      </c>
      <c r="C5" s="147"/>
      <c r="D5" s="147"/>
      <c r="E5" s="147"/>
      <c r="F5" s="147"/>
      <c r="G5" s="147"/>
      <c r="H5" s="147"/>
      <c r="I5" s="147"/>
      <c r="J5" s="147"/>
      <c r="K5" s="147"/>
    </row>
    <row r="6" spans="1:73" s="5" customFormat="1" x14ac:dyDescent="0.3">
      <c r="A6" s="57"/>
    </row>
    <row r="7" spans="1:73" x14ac:dyDescent="0.3">
      <c r="B7" s="126" t="s">
        <v>13</v>
      </c>
      <c r="C7" s="127" t="s">
        <v>14</v>
      </c>
      <c r="D7" s="148" t="s">
        <v>45</v>
      </c>
      <c r="E7" s="148"/>
      <c r="F7" s="148"/>
      <c r="G7" s="139" t="s">
        <v>49</v>
      </c>
      <c r="H7" s="139" t="s">
        <v>50</v>
      </c>
      <c r="I7" s="126" t="s">
        <v>101</v>
      </c>
      <c r="J7" s="126"/>
      <c r="K7" s="139" t="s">
        <v>52</v>
      </c>
    </row>
    <row r="8" spans="1:73" ht="56.25" x14ac:dyDescent="0.3">
      <c r="B8" s="126"/>
      <c r="C8" s="127"/>
      <c r="D8" s="19" t="s">
        <v>46</v>
      </c>
      <c r="E8" s="19" t="s">
        <v>48</v>
      </c>
      <c r="F8" s="19" t="s">
        <v>47</v>
      </c>
      <c r="G8" s="139"/>
      <c r="H8" s="139"/>
      <c r="I8" s="19" t="s">
        <v>51</v>
      </c>
      <c r="J8" s="19" t="s">
        <v>47</v>
      </c>
      <c r="K8" s="139"/>
    </row>
    <row r="9" spans="1:73" x14ac:dyDescent="0.3">
      <c r="B9" s="18" t="s">
        <v>23</v>
      </c>
      <c r="C9" s="18" t="s">
        <v>24</v>
      </c>
      <c r="D9" s="18" t="s">
        <v>25</v>
      </c>
      <c r="E9" s="18" t="s">
        <v>26</v>
      </c>
      <c r="F9" s="18" t="s">
        <v>27</v>
      </c>
      <c r="G9" s="18" t="s">
        <v>28</v>
      </c>
      <c r="H9" s="18" t="s">
        <v>29</v>
      </c>
      <c r="I9" s="18" t="s">
        <v>30</v>
      </c>
      <c r="J9" s="18" t="s">
        <v>31</v>
      </c>
      <c r="K9" s="18" t="s">
        <v>32</v>
      </c>
    </row>
    <row r="10" spans="1:73" x14ac:dyDescent="0.3">
      <c r="B10" s="116" t="s">
        <v>138</v>
      </c>
      <c r="C10" s="100" t="s">
        <v>208</v>
      </c>
      <c r="D10" s="117">
        <v>2</v>
      </c>
      <c r="E10" s="117">
        <v>0</v>
      </c>
      <c r="F10" s="117">
        <v>0</v>
      </c>
      <c r="G10" s="117">
        <v>1</v>
      </c>
      <c r="H10" s="117">
        <v>1</v>
      </c>
      <c r="I10" s="117">
        <v>10</v>
      </c>
      <c r="J10" s="117">
        <v>0</v>
      </c>
      <c r="K10" s="114">
        <f t="shared" ref="K10:K12" si="0">SUM(D10:J10)</f>
        <v>14</v>
      </c>
    </row>
    <row r="11" spans="1:73" x14ac:dyDescent="0.3">
      <c r="B11" s="116" t="s">
        <v>139</v>
      </c>
      <c r="C11" s="100" t="s">
        <v>207</v>
      </c>
      <c r="D11" s="117">
        <v>2</v>
      </c>
      <c r="E11" s="117">
        <v>0</v>
      </c>
      <c r="F11" s="117">
        <v>0</v>
      </c>
      <c r="G11" s="117">
        <v>1</v>
      </c>
      <c r="H11" s="117">
        <v>1</v>
      </c>
      <c r="I11" s="117">
        <v>10</v>
      </c>
      <c r="J11" s="117">
        <v>0</v>
      </c>
      <c r="K11" s="114">
        <f t="shared" si="0"/>
        <v>14</v>
      </c>
    </row>
    <row r="12" spans="1:73" x14ac:dyDescent="0.3">
      <c r="B12" s="116" t="s">
        <v>140</v>
      </c>
      <c r="C12" s="100" t="s">
        <v>211</v>
      </c>
      <c r="D12" s="117">
        <v>5.5</v>
      </c>
      <c r="E12" s="117">
        <v>0</v>
      </c>
      <c r="F12" s="117">
        <v>0</v>
      </c>
      <c r="G12" s="117">
        <v>1</v>
      </c>
      <c r="H12" s="117">
        <v>1</v>
      </c>
      <c r="I12" s="117">
        <v>4</v>
      </c>
      <c r="J12" s="117">
        <v>0</v>
      </c>
      <c r="K12" s="114">
        <f t="shared" si="0"/>
        <v>11.5</v>
      </c>
    </row>
    <row r="13" spans="1:73" s="39" customFormat="1" x14ac:dyDescent="0.25">
      <c r="A13" s="12"/>
      <c r="B13" s="116" t="s">
        <v>141</v>
      </c>
      <c r="C13" s="102" t="s">
        <v>209</v>
      </c>
      <c r="D13" s="114">
        <v>2</v>
      </c>
      <c r="E13" s="114">
        <v>0</v>
      </c>
      <c r="F13" s="114">
        <v>0</v>
      </c>
      <c r="G13" s="114">
        <v>1</v>
      </c>
      <c r="H13" s="114">
        <v>1</v>
      </c>
      <c r="I13" s="114">
        <v>10</v>
      </c>
      <c r="J13" s="114">
        <v>0</v>
      </c>
      <c r="K13" s="114">
        <f>SUM(D13:J13)</f>
        <v>14</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row>
    <row r="14" spans="1:73" s="39" customFormat="1" x14ac:dyDescent="0.25">
      <c r="A14" s="12"/>
      <c r="B14" s="116" t="s">
        <v>142</v>
      </c>
      <c r="C14" s="100" t="s">
        <v>212</v>
      </c>
      <c r="D14" s="114">
        <v>11</v>
      </c>
      <c r="E14" s="114">
        <v>0</v>
      </c>
      <c r="F14" s="114">
        <v>0</v>
      </c>
      <c r="G14" s="114">
        <v>1</v>
      </c>
      <c r="H14" s="114">
        <v>1</v>
      </c>
      <c r="I14" s="114">
        <v>0</v>
      </c>
      <c r="J14" s="114">
        <v>0</v>
      </c>
      <c r="K14" s="114">
        <f t="shared" ref="K14:K20" si="1">SUM(D14:J14)</f>
        <v>13</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row>
    <row r="15" spans="1:73" s="39" customFormat="1" x14ac:dyDescent="0.25">
      <c r="A15" s="12"/>
      <c r="B15" s="116" t="s">
        <v>143</v>
      </c>
      <c r="C15" s="102" t="s">
        <v>134</v>
      </c>
      <c r="D15" s="114">
        <v>8</v>
      </c>
      <c r="E15" s="114">
        <v>0</v>
      </c>
      <c r="F15" s="114">
        <v>0</v>
      </c>
      <c r="G15" s="114">
        <v>1</v>
      </c>
      <c r="H15" s="114">
        <v>1</v>
      </c>
      <c r="I15" s="114">
        <v>3</v>
      </c>
      <c r="J15" s="114">
        <v>0</v>
      </c>
      <c r="K15" s="114">
        <f t="shared" si="1"/>
        <v>13</v>
      </c>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row>
    <row r="16" spans="1:73" s="39" customFormat="1" x14ac:dyDescent="0.25">
      <c r="A16" s="12"/>
      <c r="B16" s="116" t="s">
        <v>144</v>
      </c>
      <c r="C16" s="100" t="s">
        <v>210</v>
      </c>
      <c r="D16" s="115">
        <v>11</v>
      </c>
      <c r="E16" s="114">
        <v>0</v>
      </c>
      <c r="F16" s="114">
        <v>0</v>
      </c>
      <c r="G16" s="114">
        <v>1</v>
      </c>
      <c r="H16" s="114">
        <v>1</v>
      </c>
      <c r="I16" s="114">
        <v>0</v>
      </c>
      <c r="J16" s="114">
        <v>0</v>
      </c>
      <c r="K16" s="114">
        <f t="shared" si="1"/>
        <v>13</v>
      </c>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row>
    <row r="17" spans="1:73" s="39" customFormat="1" x14ac:dyDescent="0.25">
      <c r="A17" s="12"/>
      <c r="B17" s="116" t="s">
        <v>145</v>
      </c>
      <c r="C17" s="107" t="s">
        <v>213</v>
      </c>
      <c r="D17" s="115">
        <v>11</v>
      </c>
      <c r="E17" s="114">
        <v>0</v>
      </c>
      <c r="F17" s="114">
        <v>0</v>
      </c>
      <c r="G17" s="114">
        <v>1</v>
      </c>
      <c r="H17" s="114">
        <v>1</v>
      </c>
      <c r="I17" s="114">
        <v>0</v>
      </c>
      <c r="J17" s="114">
        <v>0</v>
      </c>
      <c r="K17" s="114">
        <f t="shared" si="1"/>
        <v>13</v>
      </c>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row>
    <row r="18" spans="1:73" s="39" customFormat="1" x14ac:dyDescent="0.25">
      <c r="A18" s="12"/>
      <c r="B18" s="116" t="s">
        <v>146</v>
      </c>
      <c r="C18" s="107" t="s">
        <v>214</v>
      </c>
      <c r="D18" s="114">
        <v>3.5</v>
      </c>
      <c r="E18" s="114">
        <v>0</v>
      </c>
      <c r="F18" s="114">
        <v>0</v>
      </c>
      <c r="G18" s="114">
        <v>1</v>
      </c>
      <c r="H18" s="114">
        <v>1</v>
      </c>
      <c r="I18" s="114">
        <v>6</v>
      </c>
      <c r="J18" s="114">
        <v>0</v>
      </c>
      <c r="K18" s="114">
        <f t="shared" si="1"/>
        <v>11.5</v>
      </c>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row>
    <row r="19" spans="1:73" s="39" customFormat="1" x14ac:dyDescent="0.25">
      <c r="A19" s="12"/>
      <c r="B19" s="116" t="s">
        <v>147</v>
      </c>
      <c r="C19" s="107" t="s">
        <v>215</v>
      </c>
      <c r="D19" s="115">
        <v>11</v>
      </c>
      <c r="E19" s="114">
        <v>0</v>
      </c>
      <c r="F19" s="114">
        <v>0</v>
      </c>
      <c r="G19" s="114">
        <v>1</v>
      </c>
      <c r="H19" s="114">
        <v>1</v>
      </c>
      <c r="I19" s="114">
        <v>0</v>
      </c>
      <c r="J19" s="114">
        <v>0</v>
      </c>
      <c r="K19" s="114">
        <f t="shared" si="1"/>
        <v>13</v>
      </c>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row>
    <row r="20" spans="1:73" s="39" customFormat="1" x14ac:dyDescent="0.25">
      <c r="A20" s="12"/>
      <c r="B20" s="116" t="s">
        <v>148</v>
      </c>
      <c r="C20" s="100" t="s">
        <v>216</v>
      </c>
      <c r="D20" s="115">
        <v>3.5</v>
      </c>
      <c r="E20" s="114">
        <v>0</v>
      </c>
      <c r="F20" s="114">
        <v>0</v>
      </c>
      <c r="G20" s="114">
        <v>1</v>
      </c>
      <c r="H20" s="114">
        <v>1</v>
      </c>
      <c r="I20" s="114">
        <v>6</v>
      </c>
      <c r="J20" s="114">
        <v>0</v>
      </c>
      <c r="K20" s="114">
        <f t="shared" si="1"/>
        <v>11.5</v>
      </c>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row>
    <row r="21" spans="1:73" s="39" customFormat="1" ht="33.950000000000003" customHeight="1" x14ac:dyDescent="0.25">
      <c r="A21" s="12"/>
      <c r="B21" s="146" t="s">
        <v>98</v>
      </c>
      <c r="C21" s="146"/>
      <c r="D21" s="45">
        <f t="shared" ref="D21:I21" si="2">SUM(D10:D20)</f>
        <v>70.5</v>
      </c>
      <c r="E21" s="45">
        <f t="shared" si="2"/>
        <v>0</v>
      </c>
      <c r="F21" s="45">
        <f t="shared" si="2"/>
        <v>0</v>
      </c>
      <c r="G21" s="45">
        <f t="shared" si="2"/>
        <v>11</v>
      </c>
      <c r="H21" s="45">
        <f t="shared" si="2"/>
        <v>11</v>
      </c>
      <c r="I21" s="45">
        <f t="shared" si="2"/>
        <v>49</v>
      </c>
      <c r="J21" s="45">
        <f>SUM(J13:J20)</f>
        <v>0</v>
      </c>
      <c r="K21" s="45">
        <f>SUM(K10:K20)</f>
        <v>141.5</v>
      </c>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row>
    <row r="22" spans="1:73" s="39" customFormat="1" ht="33.950000000000003" customHeight="1" x14ac:dyDescent="0.25">
      <c r="A22" s="12"/>
      <c r="B22" s="146" t="s">
        <v>100</v>
      </c>
      <c r="C22" s="146"/>
      <c r="D22" s="52">
        <f t="shared" ref="D22:I22" si="3">AVERAGE(D10:D20)</f>
        <v>6.4090909090909092</v>
      </c>
      <c r="E22" s="52">
        <f t="shared" si="3"/>
        <v>0</v>
      </c>
      <c r="F22" s="52">
        <f t="shared" si="3"/>
        <v>0</v>
      </c>
      <c r="G22" s="52">
        <f t="shared" si="3"/>
        <v>1</v>
      </c>
      <c r="H22" s="52">
        <f t="shared" si="3"/>
        <v>1</v>
      </c>
      <c r="I22" s="52">
        <f t="shared" si="3"/>
        <v>4.4545454545454541</v>
      </c>
      <c r="J22" s="52">
        <f>AVERAGE(J13:J20)</f>
        <v>0</v>
      </c>
      <c r="K22" s="68">
        <f>AVERAGE(K10:K20)</f>
        <v>12.863636363636363</v>
      </c>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row>
    <row r="25" spans="1:73" ht="182.25" customHeight="1" x14ac:dyDescent="0.3">
      <c r="B25" s="145" t="s">
        <v>99</v>
      </c>
      <c r="C25" s="145"/>
      <c r="D25" s="145"/>
      <c r="E25" s="145"/>
      <c r="F25" s="145"/>
      <c r="G25" s="145"/>
      <c r="H25" s="145"/>
      <c r="I25" s="145"/>
      <c r="J25" s="145"/>
      <c r="K25" s="145"/>
    </row>
  </sheetData>
  <mergeCells count="12">
    <mergeCell ref="B25:K25"/>
    <mergeCell ref="B21:C21"/>
    <mergeCell ref="B22:C22"/>
    <mergeCell ref="A4:K4"/>
    <mergeCell ref="B5:K5"/>
    <mergeCell ref="B7:B8"/>
    <mergeCell ref="C7:C8"/>
    <mergeCell ref="D7:F7"/>
    <mergeCell ref="K7:K8"/>
    <mergeCell ref="G7:G8"/>
    <mergeCell ref="H7:H8"/>
    <mergeCell ref="I7:J7"/>
  </mergeCell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23"/>
  <sheetViews>
    <sheetView topLeftCell="A16" zoomScale="90" zoomScaleNormal="90" workbookViewId="0">
      <selection activeCell="D12" sqref="D12"/>
    </sheetView>
  </sheetViews>
  <sheetFormatPr defaultColWidth="10.875" defaultRowHeight="18.75" x14ac:dyDescent="0.3"/>
  <cols>
    <col min="1" max="1" width="6.875" style="5" customWidth="1"/>
    <col min="2" max="2" width="7" style="5" customWidth="1"/>
    <col min="3" max="3" width="41" style="27" customWidth="1"/>
    <col min="4" max="4" width="43.875" style="27" customWidth="1"/>
    <col min="5" max="5" width="20.625" style="27" customWidth="1"/>
    <col min="6" max="6" width="14" style="38" bestFit="1" customWidth="1"/>
    <col min="7" max="7" width="9.625" style="38" bestFit="1" customWidth="1"/>
    <col min="8" max="8" width="9.375" style="38" customWidth="1"/>
    <col min="9" max="16384" width="10.875" style="5"/>
  </cols>
  <sheetData>
    <row r="4" spans="1:8" ht="36.950000000000003" customHeight="1" x14ac:dyDescent="0.3">
      <c r="A4" s="135" t="s">
        <v>116</v>
      </c>
      <c r="B4" s="135"/>
      <c r="C4" s="135"/>
      <c r="D4" s="135"/>
      <c r="E4" s="135"/>
      <c r="F4" s="135"/>
      <c r="G4" s="135"/>
      <c r="H4" s="135"/>
    </row>
    <row r="5" spans="1:8" ht="38.1" customHeight="1" x14ac:dyDescent="0.3">
      <c r="A5" s="17" t="s">
        <v>65</v>
      </c>
      <c r="B5" s="147" t="s">
        <v>66</v>
      </c>
      <c r="C5" s="147"/>
      <c r="D5" s="147"/>
      <c r="E5" s="147"/>
      <c r="F5" s="147"/>
      <c r="G5" s="147"/>
      <c r="H5" s="147"/>
    </row>
    <row r="6" spans="1:8" x14ac:dyDescent="0.3">
      <c r="A6" s="31"/>
      <c r="B6" s="30" t="s">
        <v>59</v>
      </c>
      <c r="C6" s="147" t="s">
        <v>44</v>
      </c>
      <c r="D6" s="147"/>
      <c r="E6" s="147"/>
      <c r="F6" s="147"/>
      <c r="G6" s="147"/>
      <c r="H6" s="147"/>
    </row>
    <row r="7" spans="1:8" x14ac:dyDescent="0.3">
      <c r="A7" s="17"/>
      <c r="B7" s="30" t="s">
        <v>60</v>
      </c>
      <c r="C7" s="160" t="s">
        <v>106</v>
      </c>
      <c r="D7" s="160"/>
      <c r="E7" s="160"/>
      <c r="F7" s="160"/>
      <c r="G7" s="160"/>
      <c r="H7" s="160"/>
    </row>
    <row r="8" spans="1:8" x14ac:dyDescent="0.3">
      <c r="B8" s="141" t="s">
        <v>13</v>
      </c>
      <c r="C8" s="143" t="s">
        <v>67</v>
      </c>
      <c r="D8" s="143" t="s">
        <v>93</v>
      </c>
      <c r="E8" s="149" t="s">
        <v>104</v>
      </c>
      <c r="F8" s="161" t="s">
        <v>94</v>
      </c>
      <c r="G8" s="161"/>
      <c r="H8" s="161"/>
    </row>
    <row r="9" spans="1:8" ht="37.5" x14ac:dyDescent="0.3">
      <c r="A9" s="20"/>
      <c r="B9" s="142"/>
      <c r="C9" s="144"/>
      <c r="D9" s="144"/>
      <c r="E9" s="150"/>
      <c r="F9" s="37" t="s">
        <v>41</v>
      </c>
      <c r="G9" s="37" t="s">
        <v>40</v>
      </c>
      <c r="H9" s="37" t="s">
        <v>38</v>
      </c>
    </row>
    <row r="10" spans="1:8" x14ac:dyDescent="0.3">
      <c r="A10" s="20"/>
      <c r="B10" s="23" t="s">
        <v>23</v>
      </c>
      <c r="C10" s="79" t="s">
        <v>24</v>
      </c>
      <c r="D10" s="98" t="s">
        <v>25</v>
      </c>
      <c r="E10" s="98" t="s">
        <v>27</v>
      </c>
      <c r="F10" s="24" t="s">
        <v>28</v>
      </c>
      <c r="G10" s="24" t="s">
        <v>29</v>
      </c>
      <c r="H10" s="24" t="s">
        <v>30</v>
      </c>
    </row>
    <row r="11" spans="1:8" s="122" customFormat="1" ht="44.1" customHeight="1" x14ac:dyDescent="0.25">
      <c r="B11" s="154">
        <v>1</v>
      </c>
      <c r="C11" s="162" t="s">
        <v>295</v>
      </c>
      <c r="D11" s="123" t="s">
        <v>296</v>
      </c>
      <c r="E11" s="119" t="s">
        <v>293</v>
      </c>
      <c r="F11" s="74"/>
      <c r="G11" s="74" t="s">
        <v>135</v>
      </c>
      <c r="H11" s="74"/>
    </row>
    <row r="12" spans="1:8" s="122" customFormat="1" ht="44.1" customHeight="1" x14ac:dyDescent="0.25">
      <c r="B12" s="155"/>
      <c r="C12" s="163"/>
      <c r="D12" s="123" t="s">
        <v>297</v>
      </c>
      <c r="E12" s="119" t="s">
        <v>294</v>
      </c>
      <c r="F12" s="74"/>
      <c r="G12" s="74" t="s">
        <v>135</v>
      </c>
      <c r="H12" s="74"/>
    </row>
    <row r="13" spans="1:8" s="122" customFormat="1" ht="44.1" customHeight="1" x14ac:dyDescent="0.25">
      <c r="B13" s="156"/>
      <c r="C13" s="164"/>
      <c r="D13" s="123" t="s">
        <v>296</v>
      </c>
      <c r="E13" s="119" t="s">
        <v>292</v>
      </c>
      <c r="F13" s="74"/>
      <c r="G13" s="74" t="s">
        <v>135</v>
      </c>
      <c r="H13" s="74"/>
    </row>
    <row r="14" spans="1:8" s="48" customFormat="1" ht="44.1" customHeight="1" x14ac:dyDescent="0.25">
      <c r="B14" s="154">
        <v>2</v>
      </c>
      <c r="C14" s="157" t="s">
        <v>211</v>
      </c>
      <c r="D14" s="118" t="s">
        <v>274</v>
      </c>
      <c r="E14" s="120" t="s">
        <v>275</v>
      </c>
      <c r="F14" s="74"/>
      <c r="G14" s="74" t="s">
        <v>135</v>
      </c>
      <c r="H14" s="74"/>
    </row>
    <row r="15" spans="1:8" s="48" customFormat="1" ht="44.1" customHeight="1" x14ac:dyDescent="0.25">
      <c r="B15" s="155"/>
      <c r="C15" s="158"/>
      <c r="D15" s="99" t="s">
        <v>300</v>
      </c>
      <c r="E15" s="74" t="s">
        <v>293</v>
      </c>
      <c r="F15" s="41"/>
      <c r="G15" s="41" t="s">
        <v>135</v>
      </c>
      <c r="H15" s="41"/>
    </row>
    <row r="16" spans="1:8" s="48" customFormat="1" ht="55.5" customHeight="1" x14ac:dyDescent="0.25">
      <c r="B16" s="155"/>
      <c r="C16" s="158"/>
      <c r="D16" s="99" t="s">
        <v>298</v>
      </c>
      <c r="E16" s="74" t="s">
        <v>293</v>
      </c>
      <c r="F16" s="41" t="s">
        <v>135</v>
      </c>
      <c r="G16" s="41"/>
      <c r="H16" s="41"/>
    </row>
    <row r="17" spans="2:8" s="48" customFormat="1" ht="44.1" customHeight="1" x14ac:dyDescent="0.25">
      <c r="B17" s="156"/>
      <c r="C17" s="159"/>
      <c r="D17" s="99" t="s">
        <v>299</v>
      </c>
      <c r="E17" s="74" t="s">
        <v>294</v>
      </c>
      <c r="F17" s="41" t="s">
        <v>135</v>
      </c>
      <c r="G17" s="41"/>
      <c r="H17" s="41"/>
    </row>
    <row r="18" spans="2:8" s="48" customFormat="1" ht="44.1" customHeight="1" x14ac:dyDescent="0.25">
      <c r="B18" s="154">
        <v>3</v>
      </c>
      <c r="C18" s="151" t="s">
        <v>136</v>
      </c>
      <c r="D18" s="76" t="s">
        <v>149</v>
      </c>
      <c r="E18" s="82" t="s">
        <v>150</v>
      </c>
      <c r="F18" s="81"/>
      <c r="G18" s="74" t="s">
        <v>135</v>
      </c>
      <c r="H18" s="74"/>
    </row>
    <row r="19" spans="2:8" s="48" customFormat="1" ht="44.1" customHeight="1" x14ac:dyDescent="0.25">
      <c r="B19" s="155"/>
      <c r="C19" s="152"/>
      <c r="D19" s="76" t="s">
        <v>151</v>
      </c>
      <c r="E19" s="82" t="s">
        <v>152</v>
      </c>
      <c r="F19" s="81"/>
      <c r="G19" s="74" t="s">
        <v>135</v>
      </c>
      <c r="H19" s="74"/>
    </row>
    <row r="20" spans="2:8" s="48" customFormat="1" ht="44.1" customHeight="1" x14ac:dyDescent="0.25">
      <c r="B20" s="156"/>
      <c r="C20" s="153"/>
      <c r="D20" s="77" t="s">
        <v>153</v>
      </c>
      <c r="E20" s="82">
        <v>2017</v>
      </c>
      <c r="F20" s="81" t="s">
        <v>135</v>
      </c>
      <c r="G20" s="74"/>
      <c r="H20" s="74"/>
    </row>
    <row r="21" spans="2:8" s="48" customFormat="1" ht="44.1" customHeight="1" x14ac:dyDescent="0.25">
      <c r="B21" s="154">
        <v>4</v>
      </c>
      <c r="C21" s="151" t="s">
        <v>137</v>
      </c>
      <c r="D21" s="76" t="s">
        <v>154</v>
      </c>
      <c r="E21" s="82">
        <v>2017</v>
      </c>
      <c r="F21" s="81" t="s">
        <v>135</v>
      </c>
      <c r="G21" s="74"/>
      <c r="H21" s="74"/>
    </row>
    <row r="22" spans="2:8" s="48" customFormat="1" ht="48" customHeight="1" x14ac:dyDescent="0.25">
      <c r="B22" s="156"/>
      <c r="C22" s="153"/>
      <c r="D22" s="76" t="s">
        <v>203</v>
      </c>
      <c r="E22" s="82">
        <v>2018</v>
      </c>
      <c r="F22" s="81"/>
      <c r="G22" s="74" t="s">
        <v>135</v>
      </c>
      <c r="H22" s="74"/>
    </row>
    <row r="23" spans="2:8" x14ac:dyDescent="0.3">
      <c r="F23" s="66">
        <f>COUNTIF(F11:F22,"v")</f>
        <v>4</v>
      </c>
      <c r="G23" s="66">
        <f>COUNTIF(G11:G22,"v")</f>
        <v>8</v>
      </c>
      <c r="H23" s="66">
        <f>COUNTIF(H11:H22,"v")</f>
        <v>0</v>
      </c>
    </row>
  </sheetData>
  <mergeCells count="17">
    <mergeCell ref="C18:C20"/>
    <mergeCell ref="B18:B20"/>
    <mergeCell ref="C21:C22"/>
    <mergeCell ref="B21:B22"/>
    <mergeCell ref="C11:C13"/>
    <mergeCell ref="B11:B13"/>
    <mergeCell ref="C14:C17"/>
    <mergeCell ref="B14:B17"/>
    <mergeCell ref="A4:H4"/>
    <mergeCell ref="B5:H5"/>
    <mergeCell ref="C6:H6"/>
    <mergeCell ref="C7:H7"/>
    <mergeCell ref="B8:B9"/>
    <mergeCell ref="C8:C9"/>
    <mergeCell ref="D8:D9"/>
    <mergeCell ref="E8:E9"/>
    <mergeCell ref="F8:H8"/>
  </mergeCells>
  <dataValidations count="1">
    <dataValidation type="list" allowBlank="1" showInputMessage="1" showErrorMessage="1" sqref="F11:H22">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N42"/>
  <sheetViews>
    <sheetView topLeftCell="A26" zoomScale="49" zoomScaleNormal="49" workbookViewId="0">
      <selection activeCell="N39" sqref="N39"/>
    </sheetView>
  </sheetViews>
  <sheetFormatPr defaultColWidth="10.875" defaultRowHeight="18.75" x14ac:dyDescent="0.3"/>
  <cols>
    <col min="1" max="1" width="7.875" style="5" customWidth="1"/>
    <col min="2" max="2" width="7" style="5" customWidth="1"/>
    <col min="3" max="3" width="18.125" style="27" customWidth="1"/>
    <col min="4" max="4" width="40.125" style="27" customWidth="1"/>
    <col min="5" max="5" width="8.5" style="27" customWidth="1"/>
    <col min="6" max="6" width="7.875" style="27" customWidth="1"/>
    <col min="7" max="7" width="18.5" style="27" customWidth="1"/>
    <col min="8" max="8" width="18.5" style="38" customWidth="1"/>
    <col min="9" max="11" width="10" style="38" customWidth="1"/>
    <col min="12" max="12" width="33.625" style="5" customWidth="1"/>
    <col min="13" max="13" width="11.375" style="5" bestFit="1" customWidth="1"/>
    <col min="14" max="16384" width="10.875" style="5"/>
  </cols>
  <sheetData>
    <row r="4" spans="1:12" ht="33.950000000000003" customHeight="1" x14ac:dyDescent="0.3">
      <c r="A4" s="135" t="s">
        <v>117</v>
      </c>
      <c r="B4" s="135"/>
      <c r="C4" s="135"/>
      <c r="D4" s="135"/>
      <c r="E4" s="135"/>
      <c r="F4" s="135"/>
      <c r="G4" s="135"/>
      <c r="H4" s="135"/>
      <c r="I4" s="135"/>
      <c r="J4" s="135"/>
      <c r="K4" s="135"/>
      <c r="L4" s="135"/>
    </row>
    <row r="5" spans="1:12" x14ac:dyDescent="0.3">
      <c r="A5" s="57" t="s">
        <v>102</v>
      </c>
      <c r="B5" s="147" t="s">
        <v>71</v>
      </c>
      <c r="C5" s="147"/>
      <c r="D5" s="147"/>
      <c r="E5" s="147"/>
      <c r="F5" s="147"/>
      <c r="G5" s="147"/>
      <c r="H5" s="51"/>
    </row>
    <row r="6" spans="1:12" ht="33.950000000000003" customHeight="1" x14ac:dyDescent="0.3">
      <c r="A6" s="31"/>
      <c r="B6" s="30" t="s">
        <v>59</v>
      </c>
      <c r="C6" s="147" t="s">
        <v>72</v>
      </c>
      <c r="D6" s="147"/>
      <c r="E6" s="147"/>
      <c r="F6" s="147"/>
      <c r="G6" s="147"/>
      <c r="H6" s="147"/>
      <c r="I6" s="147"/>
      <c r="J6" s="147"/>
      <c r="K6" s="147"/>
      <c r="L6" s="25"/>
    </row>
    <row r="7" spans="1:12" ht="18" customHeight="1" x14ac:dyDescent="0.3">
      <c r="A7" s="17"/>
      <c r="B7" s="30" t="s">
        <v>60</v>
      </c>
      <c r="C7" s="147" t="s">
        <v>107</v>
      </c>
      <c r="D7" s="147"/>
      <c r="E7" s="147"/>
      <c r="F7" s="147"/>
      <c r="G7" s="147"/>
      <c r="H7" s="147"/>
      <c r="I7" s="147"/>
      <c r="J7" s="147"/>
      <c r="K7" s="147"/>
    </row>
    <row r="8" spans="1:12" ht="18" customHeight="1" x14ac:dyDescent="0.3">
      <c r="A8" s="31"/>
      <c r="B8" s="30" t="s">
        <v>74</v>
      </c>
      <c r="C8" s="147" t="s">
        <v>73</v>
      </c>
      <c r="D8" s="147"/>
      <c r="E8" s="147"/>
      <c r="F8" s="147"/>
      <c r="G8" s="147"/>
      <c r="H8" s="147"/>
      <c r="I8" s="147"/>
      <c r="J8" s="147"/>
      <c r="K8" s="147"/>
      <c r="L8" s="147"/>
    </row>
    <row r="9" spans="1:12" ht="18" customHeight="1" x14ac:dyDescent="0.3">
      <c r="A9" s="31"/>
      <c r="B9" s="30" t="s">
        <v>76</v>
      </c>
      <c r="C9" s="160" t="s">
        <v>75</v>
      </c>
      <c r="D9" s="160"/>
      <c r="E9" s="160"/>
      <c r="F9" s="160"/>
      <c r="G9" s="160"/>
      <c r="H9" s="160"/>
      <c r="I9" s="160"/>
      <c r="J9" s="160"/>
      <c r="K9" s="160"/>
      <c r="L9" s="160"/>
    </row>
    <row r="10" spans="1:12" s="26" customFormat="1" x14ac:dyDescent="0.25">
      <c r="B10" s="141" t="s">
        <v>77</v>
      </c>
      <c r="C10" s="149" t="s">
        <v>78</v>
      </c>
      <c r="D10" s="149" t="s">
        <v>81</v>
      </c>
      <c r="E10" s="143" t="s">
        <v>79</v>
      </c>
      <c r="F10" s="139" t="s">
        <v>83</v>
      </c>
      <c r="G10" s="139"/>
      <c r="H10" s="166" t="s">
        <v>88</v>
      </c>
      <c r="I10" s="165" t="s">
        <v>95</v>
      </c>
      <c r="J10" s="165"/>
      <c r="K10" s="165"/>
      <c r="L10" s="127" t="s">
        <v>87</v>
      </c>
    </row>
    <row r="11" spans="1:12" s="26" customFormat="1" x14ac:dyDescent="0.25">
      <c r="A11" s="32"/>
      <c r="B11" s="142"/>
      <c r="C11" s="150"/>
      <c r="D11" s="150"/>
      <c r="E11" s="144"/>
      <c r="F11" s="28" t="s">
        <v>80</v>
      </c>
      <c r="G11" s="28" t="s">
        <v>82</v>
      </c>
      <c r="H11" s="167"/>
      <c r="I11" s="33" t="s">
        <v>84</v>
      </c>
      <c r="J11" s="33" t="s">
        <v>85</v>
      </c>
      <c r="K11" s="33" t="s">
        <v>86</v>
      </c>
      <c r="L11" s="127"/>
    </row>
    <row r="12" spans="1:12" s="26" customFormat="1" x14ac:dyDescent="0.25">
      <c r="A12" s="32"/>
      <c r="B12" s="23" t="s">
        <v>23</v>
      </c>
      <c r="C12" s="79" t="s">
        <v>24</v>
      </c>
      <c r="D12" s="80" t="s">
        <v>25</v>
      </c>
      <c r="E12" s="80" t="s">
        <v>26</v>
      </c>
      <c r="F12" s="24" t="s">
        <v>27</v>
      </c>
      <c r="G12" s="24" t="s">
        <v>28</v>
      </c>
      <c r="H12" s="37" t="s">
        <v>29</v>
      </c>
      <c r="I12" s="37" t="s">
        <v>30</v>
      </c>
      <c r="J12" s="37" t="s">
        <v>31</v>
      </c>
      <c r="K12" s="37" t="s">
        <v>32</v>
      </c>
      <c r="L12" s="21" t="s">
        <v>33</v>
      </c>
    </row>
    <row r="13" spans="1:12" s="47" customFormat="1" ht="39.950000000000003" customHeight="1" x14ac:dyDescent="0.25">
      <c r="B13" s="78" t="s">
        <v>165</v>
      </c>
      <c r="C13" s="84" t="s">
        <v>155</v>
      </c>
      <c r="D13" s="85" t="s">
        <v>156</v>
      </c>
      <c r="E13" s="84">
        <v>2</v>
      </c>
      <c r="F13" s="75" t="s">
        <v>135</v>
      </c>
      <c r="G13" s="41"/>
      <c r="H13" s="41" t="s">
        <v>135</v>
      </c>
      <c r="I13" s="41" t="s">
        <v>135</v>
      </c>
      <c r="J13" s="41" t="s">
        <v>135</v>
      </c>
      <c r="K13" s="41" t="s">
        <v>135</v>
      </c>
      <c r="L13" s="55" t="s">
        <v>177</v>
      </c>
    </row>
    <row r="14" spans="1:12" s="47" customFormat="1" ht="39.950000000000003" customHeight="1" x14ac:dyDescent="0.25">
      <c r="B14" s="78"/>
      <c r="C14" s="84" t="s">
        <v>157</v>
      </c>
      <c r="D14" s="85" t="s">
        <v>158</v>
      </c>
      <c r="E14" s="84">
        <v>3</v>
      </c>
      <c r="F14" s="75" t="s">
        <v>135</v>
      </c>
      <c r="G14" s="41"/>
      <c r="H14" s="41" t="s">
        <v>135</v>
      </c>
      <c r="I14" s="41" t="s">
        <v>135</v>
      </c>
      <c r="J14" s="41" t="s">
        <v>135</v>
      </c>
      <c r="K14" s="41" t="s">
        <v>135</v>
      </c>
      <c r="L14" s="55" t="s">
        <v>177</v>
      </c>
    </row>
    <row r="15" spans="1:12" s="47" customFormat="1" ht="39.950000000000003" customHeight="1" x14ac:dyDescent="0.25">
      <c r="B15" s="78"/>
      <c r="C15" s="84" t="s">
        <v>159</v>
      </c>
      <c r="D15" s="85" t="s">
        <v>160</v>
      </c>
      <c r="E15" s="84">
        <v>3</v>
      </c>
      <c r="F15" s="75" t="s">
        <v>135</v>
      </c>
      <c r="G15" s="41"/>
      <c r="H15" s="41" t="s">
        <v>135</v>
      </c>
      <c r="I15" s="41" t="s">
        <v>135</v>
      </c>
      <c r="J15" s="41" t="s">
        <v>135</v>
      </c>
      <c r="K15" s="41" t="s">
        <v>135</v>
      </c>
      <c r="L15" s="55" t="s">
        <v>177</v>
      </c>
    </row>
    <row r="16" spans="1:12" s="47" customFormat="1" ht="39.950000000000003" customHeight="1" x14ac:dyDescent="0.25">
      <c r="B16" s="78"/>
      <c r="C16" s="84" t="s">
        <v>161</v>
      </c>
      <c r="D16" s="85" t="s">
        <v>162</v>
      </c>
      <c r="E16" s="84">
        <v>3</v>
      </c>
      <c r="F16" s="75" t="s">
        <v>135</v>
      </c>
      <c r="G16" s="41"/>
      <c r="H16" s="41" t="s">
        <v>135</v>
      </c>
      <c r="I16" s="41" t="s">
        <v>135</v>
      </c>
      <c r="J16" s="41" t="s">
        <v>135</v>
      </c>
      <c r="K16" s="41" t="s">
        <v>135</v>
      </c>
      <c r="L16" s="55" t="s">
        <v>177</v>
      </c>
    </row>
    <row r="17" spans="2:12" s="47" customFormat="1" ht="39.950000000000003" customHeight="1" x14ac:dyDescent="0.25">
      <c r="B17" s="78"/>
      <c r="C17" s="86" t="s">
        <v>163</v>
      </c>
      <c r="D17" s="87" t="s">
        <v>164</v>
      </c>
      <c r="E17" s="86">
        <v>3</v>
      </c>
      <c r="F17" s="75" t="s">
        <v>135</v>
      </c>
      <c r="G17" s="41"/>
      <c r="H17" s="41" t="s">
        <v>135</v>
      </c>
      <c r="I17" s="41" t="s">
        <v>135</v>
      </c>
      <c r="J17" s="41" t="s">
        <v>135</v>
      </c>
      <c r="K17" s="41" t="s">
        <v>135</v>
      </c>
      <c r="L17" s="55" t="s">
        <v>177</v>
      </c>
    </row>
    <row r="18" spans="2:12" s="47" customFormat="1" ht="39.950000000000003" customHeight="1" x14ac:dyDescent="0.25">
      <c r="B18" s="78" t="s">
        <v>166</v>
      </c>
      <c r="C18" s="84" t="s">
        <v>167</v>
      </c>
      <c r="D18" s="88" t="s">
        <v>168</v>
      </c>
      <c r="E18" s="84">
        <v>2</v>
      </c>
      <c r="F18" s="75" t="s">
        <v>135</v>
      </c>
      <c r="G18" s="41"/>
      <c r="H18" s="41" t="s">
        <v>135</v>
      </c>
      <c r="I18" s="41" t="s">
        <v>135</v>
      </c>
      <c r="J18" s="41" t="s">
        <v>135</v>
      </c>
      <c r="K18" s="41" t="s">
        <v>135</v>
      </c>
      <c r="L18" s="55" t="s">
        <v>177</v>
      </c>
    </row>
    <row r="19" spans="2:12" s="47" customFormat="1" ht="39.950000000000003" customHeight="1" x14ac:dyDescent="0.25">
      <c r="B19" s="83"/>
      <c r="C19" s="84" t="s">
        <v>169</v>
      </c>
      <c r="D19" s="88" t="s">
        <v>170</v>
      </c>
      <c r="E19" s="84">
        <v>2</v>
      </c>
      <c r="F19" s="75" t="s">
        <v>135</v>
      </c>
      <c r="G19" s="41"/>
      <c r="H19" s="41" t="s">
        <v>135</v>
      </c>
      <c r="I19" s="41" t="s">
        <v>135</v>
      </c>
      <c r="J19" s="41" t="s">
        <v>135</v>
      </c>
      <c r="K19" s="41" t="s">
        <v>135</v>
      </c>
      <c r="L19" s="55" t="s">
        <v>177</v>
      </c>
    </row>
    <row r="20" spans="2:12" s="47" customFormat="1" ht="39.950000000000003" customHeight="1" x14ac:dyDescent="0.25">
      <c r="B20" s="83"/>
      <c r="C20" s="84" t="s">
        <v>171</v>
      </c>
      <c r="D20" s="88" t="s">
        <v>172</v>
      </c>
      <c r="E20" s="84">
        <v>3</v>
      </c>
      <c r="F20" s="75" t="s">
        <v>135</v>
      </c>
      <c r="G20" s="41"/>
      <c r="H20" s="41" t="s">
        <v>135</v>
      </c>
      <c r="I20" s="41" t="s">
        <v>135</v>
      </c>
      <c r="J20" s="41" t="s">
        <v>135</v>
      </c>
      <c r="K20" s="41" t="s">
        <v>135</v>
      </c>
      <c r="L20" s="55" t="s">
        <v>177</v>
      </c>
    </row>
    <row r="21" spans="2:12" s="47" customFormat="1" ht="39.950000000000003" customHeight="1" x14ac:dyDescent="0.25">
      <c r="B21" s="83"/>
      <c r="C21" s="84" t="s">
        <v>173</v>
      </c>
      <c r="D21" s="88" t="s">
        <v>174</v>
      </c>
      <c r="E21" s="84">
        <v>3</v>
      </c>
      <c r="F21" s="75" t="s">
        <v>135</v>
      </c>
      <c r="G21" s="41"/>
      <c r="H21" s="41" t="s">
        <v>135</v>
      </c>
      <c r="I21" s="41" t="s">
        <v>135</v>
      </c>
      <c r="J21" s="41" t="s">
        <v>135</v>
      </c>
      <c r="K21" s="41" t="s">
        <v>135</v>
      </c>
      <c r="L21" s="55" t="s">
        <v>177</v>
      </c>
    </row>
    <row r="22" spans="2:12" s="47" customFormat="1" ht="39.950000000000003" customHeight="1" x14ac:dyDescent="0.25">
      <c r="B22" s="83"/>
      <c r="C22" s="84" t="s">
        <v>175</v>
      </c>
      <c r="D22" s="88" t="s">
        <v>176</v>
      </c>
      <c r="E22" s="84">
        <v>3</v>
      </c>
      <c r="F22" s="75" t="s">
        <v>135</v>
      </c>
      <c r="G22" s="41"/>
      <c r="H22" s="41" t="s">
        <v>135</v>
      </c>
      <c r="I22" s="41" t="s">
        <v>135</v>
      </c>
      <c r="J22" s="41" t="s">
        <v>135</v>
      </c>
      <c r="K22" s="41" t="s">
        <v>135</v>
      </c>
      <c r="L22" s="55" t="s">
        <v>177</v>
      </c>
    </row>
    <row r="23" spans="2:12" s="47" customFormat="1" ht="26.25" customHeight="1" x14ac:dyDescent="0.25">
      <c r="B23" s="168" t="s">
        <v>179</v>
      </c>
      <c r="C23" s="169"/>
      <c r="D23" s="169"/>
      <c r="E23" s="169"/>
      <c r="F23" s="170"/>
      <c r="G23" s="170"/>
      <c r="H23" s="170"/>
      <c r="I23" s="170"/>
      <c r="J23" s="170"/>
      <c r="K23" s="170"/>
      <c r="L23" s="171"/>
    </row>
    <row r="24" spans="2:12" s="47" customFormat="1" ht="39.950000000000003" customHeight="1" x14ac:dyDescent="0.25">
      <c r="B24" s="78" t="s">
        <v>178</v>
      </c>
      <c r="C24" s="84" t="s">
        <v>180</v>
      </c>
      <c r="D24" s="89" t="s">
        <v>181</v>
      </c>
      <c r="E24" s="90">
        <v>2</v>
      </c>
      <c r="F24" s="75" t="s">
        <v>135</v>
      </c>
      <c r="G24" s="41"/>
      <c r="H24" s="41" t="s">
        <v>135</v>
      </c>
      <c r="I24" s="41" t="s">
        <v>135</v>
      </c>
      <c r="J24" s="41" t="s">
        <v>135</v>
      </c>
      <c r="K24" s="41" t="s">
        <v>135</v>
      </c>
      <c r="L24" s="55" t="s">
        <v>177</v>
      </c>
    </row>
    <row r="25" spans="2:12" s="47" customFormat="1" ht="39.950000000000003" customHeight="1" x14ac:dyDescent="0.25">
      <c r="B25" s="83"/>
      <c r="C25" s="84" t="s">
        <v>182</v>
      </c>
      <c r="D25" s="89" t="s">
        <v>183</v>
      </c>
      <c r="E25" s="90">
        <v>2</v>
      </c>
      <c r="F25" s="75" t="s">
        <v>135</v>
      </c>
      <c r="G25" s="41"/>
      <c r="H25" s="41" t="s">
        <v>135</v>
      </c>
      <c r="I25" s="41" t="s">
        <v>135</v>
      </c>
      <c r="J25" s="41" t="s">
        <v>135</v>
      </c>
      <c r="K25" s="41" t="s">
        <v>135</v>
      </c>
      <c r="L25" s="55" t="s">
        <v>177</v>
      </c>
    </row>
    <row r="26" spans="2:12" s="47" customFormat="1" ht="39.950000000000003" customHeight="1" x14ac:dyDescent="0.25">
      <c r="B26" s="83"/>
      <c r="C26" s="84" t="s">
        <v>184</v>
      </c>
      <c r="D26" s="89" t="s">
        <v>185</v>
      </c>
      <c r="E26" s="90">
        <v>2</v>
      </c>
      <c r="F26" s="75" t="s">
        <v>135</v>
      </c>
      <c r="G26" s="41"/>
      <c r="H26" s="41" t="s">
        <v>135</v>
      </c>
      <c r="I26" s="41" t="s">
        <v>135</v>
      </c>
      <c r="J26" s="41" t="s">
        <v>135</v>
      </c>
      <c r="K26" s="41" t="s">
        <v>135</v>
      </c>
      <c r="L26" s="55" t="s">
        <v>177</v>
      </c>
    </row>
    <row r="27" spans="2:12" s="47" customFormat="1" ht="39.950000000000003" customHeight="1" x14ac:dyDescent="0.25">
      <c r="B27" s="83"/>
      <c r="C27" s="84" t="s">
        <v>186</v>
      </c>
      <c r="D27" s="91" t="s">
        <v>187</v>
      </c>
      <c r="E27" s="90">
        <v>3</v>
      </c>
      <c r="F27" s="75" t="s">
        <v>135</v>
      </c>
      <c r="G27" s="41"/>
      <c r="H27" s="41" t="s">
        <v>135</v>
      </c>
      <c r="I27" s="41" t="s">
        <v>135</v>
      </c>
      <c r="J27" s="41" t="s">
        <v>135</v>
      </c>
      <c r="K27" s="41" t="s">
        <v>135</v>
      </c>
      <c r="L27" s="55" t="s">
        <v>177</v>
      </c>
    </row>
    <row r="28" spans="2:12" s="47" customFormat="1" ht="39.950000000000003" customHeight="1" x14ac:dyDescent="0.25">
      <c r="B28" s="83"/>
      <c r="C28" s="84" t="s">
        <v>281</v>
      </c>
      <c r="D28" s="89" t="s">
        <v>276</v>
      </c>
      <c r="E28" s="90">
        <v>2</v>
      </c>
      <c r="F28" s="96" t="s">
        <v>135</v>
      </c>
      <c r="G28" s="41"/>
      <c r="H28" s="41" t="s">
        <v>135</v>
      </c>
      <c r="I28" s="41" t="s">
        <v>135</v>
      </c>
      <c r="J28" s="41" t="s">
        <v>135</v>
      </c>
      <c r="K28" s="41" t="s">
        <v>135</v>
      </c>
      <c r="L28" s="55" t="s">
        <v>177</v>
      </c>
    </row>
    <row r="29" spans="2:12" s="47" customFormat="1" ht="39.950000000000003" customHeight="1" x14ac:dyDescent="0.25">
      <c r="B29" s="83"/>
      <c r="C29" s="84" t="s">
        <v>282</v>
      </c>
      <c r="D29" s="89" t="s">
        <v>278</v>
      </c>
      <c r="E29" s="90">
        <v>2</v>
      </c>
      <c r="F29" s="96" t="s">
        <v>135</v>
      </c>
      <c r="G29" s="41"/>
      <c r="H29" s="41" t="s">
        <v>135</v>
      </c>
      <c r="I29" s="41" t="s">
        <v>135</v>
      </c>
      <c r="J29" s="41" t="s">
        <v>135</v>
      </c>
      <c r="K29" s="41" t="s">
        <v>135</v>
      </c>
      <c r="L29" s="55" t="s">
        <v>177</v>
      </c>
    </row>
    <row r="30" spans="2:12" s="47" customFormat="1" ht="39.950000000000003" customHeight="1" x14ac:dyDescent="0.25">
      <c r="B30" s="83"/>
      <c r="C30" s="84" t="s">
        <v>289</v>
      </c>
      <c r="D30" s="89" t="s">
        <v>288</v>
      </c>
      <c r="E30" s="90">
        <v>2</v>
      </c>
      <c r="F30" s="96" t="s">
        <v>135</v>
      </c>
      <c r="G30" s="41"/>
      <c r="H30" s="41" t="s">
        <v>135</v>
      </c>
      <c r="I30" s="41" t="s">
        <v>135</v>
      </c>
      <c r="J30" s="41" t="s">
        <v>135</v>
      </c>
      <c r="K30" s="41" t="s">
        <v>135</v>
      </c>
      <c r="L30" s="55" t="s">
        <v>177</v>
      </c>
    </row>
    <row r="31" spans="2:12" s="47" customFormat="1" ht="39.950000000000003" customHeight="1" x14ac:dyDescent="0.25">
      <c r="B31" s="83"/>
      <c r="C31" s="84" t="s">
        <v>284</v>
      </c>
      <c r="D31" s="89" t="s">
        <v>283</v>
      </c>
      <c r="E31" s="90">
        <v>2</v>
      </c>
      <c r="F31" s="96" t="s">
        <v>135</v>
      </c>
      <c r="G31" s="41"/>
      <c r="H31" s="41" t="s">
        <v>135</v>
      </c>
      <c r="I31" s="41" t="s">
        <v>135</v>
      </c>
      <c r="J31" s="41" t="s">
        <v>135</v>
      </c>
      <c r="K31" s="41" t="s">
        <v>135</v>
      </c>
      <c r="L31" s="55" t="s">
        <v>177</v>
      </c>
    </row>
    <row r="32" spans="2:12" s="47" customFormat="1" ht="27.75" customHeight="1" x14ac:dyDescent="0.25">
      <c r="B32" s="172" t="s">
        <v>188</v>
      </c>
      <c r="C32" s="173"/>
      <c r="D32" s="173"/>
      <c r="E32" s="173"/>
      <c r="F32" s="174"/>
      <c r="G32" s="174"/>
      <c r="H32" s="174"/>
      <c r="I32" s="174"/>
      <c r="J32" s="174"/>
      <c r="K32" s="174"/>
      <c r="L32" s="175"/>
    </row>
    <row r="33" spans="2:14" s="47" customFormat="1" ht="39.950000000000003" customHeight="1" x14ac:dyDescent="0.25">
      <c r="B33" s="78" t="s">
        <v>178</v>
      </c>
      <c r="C33" s="84" t="s">
        <v>189</v>
      </c>
      <c r="D33" s="85" t="s">
        <v>190</v>
      </c>
      <c r="E33" s="90">
        <v>2</v>
      </c>
      <c r="F33" s="75" t="s">
        <v>135</v>
      </c>
      <c r="G33" s="41"/>
      <c r="H33" s="41" t="s">
        <v>135</v>
      </c>
      <c r="I33" s="41" t="s">
        <v>135</v>
      </c>
      <c r="J33" s="41" t="s">
        <v>135</v>
      </c>
      <c r="K33" s="41" t="s">
        <v>135</v>
      </c>
      <c r="L33" s="55" t="s">
        <v>177</v>
      </c>
    </row>
    <row r="34" spans="2:14" s="47" customFormat="1" ht="39.950000000000003" customHeight="1" x14ac:dyDescent="0.25">
      <c r="B34" s="78"/>
      <c r="C34" s="84" t="s">
        <v>191</v>
      </c>
      <c r="D34" s="85" t="s">
        <v>192</v>
      </c>
      <c r="E34" s="90">
        <v>2</v>
      </c>
      <c r="F34" s="75" t="s">
        <v>135</v>
      </c>
      <c r="G34" s="41"/>
      <c r="H34" s="41" t="s">
        <v>135</v>
      </c>
      <c r="I34" s="41" t="s">
        <v>135</v>
      </c>
      <c r="J34" s="41" t="s">
        <v>135</v>
      </c>
      <c r="K34" s="41" t="s">
        <v>135</v>
      </c>
      <c r="L34" s="55" t="s">
        <v>177</v>
      </c>
    </row>
    <row r="35" spans="2:14" s="47" customFormat="1" ht="39.950000000000003" customHeight="1" x14ac:dyDescent="0.25">
      <c r="B35" s="78"/>
      <c r="C35" s="84" t="s">
        <v>193</v>
      </c>
      <c r="D35" s="85" t="s">
        <v>194</v>
      </c>
      <c r="E35" s="90">
        <v>2</v>
      </c>
      <c r="F35" s="75" t="s">
        <v>135</v>
      </c>
      <c r="G35" s="41"/>
      <c r="H35" s="41" t="s">
        <v>135</v>
      </c>
      <c r="I35" s="41" t="s">
        <v>135</v>
      </c>
      <c r="J35" s="41" t="s">
        <v>135</v>
      </c>
      <c r="K35" s="41" t="s">
        <v>135</v>
      </c>
      <c r="L35" s="55" t="s">
        <v>177</v>
      </c>
    </row>
    <row r="36" spans="2:14" s="47" customFormat="1" ht="39.950000000000003" customHeight="1" x14ac:dyDescent="0.25">
      <c r="B36" s="83"/>
      <c r="C36" s="84" t="s">
        <v>186</v>
      </c>
      <c r="D36" s="85" t="s">
        <v>187</v>
      </c>
      <c r="E36" s="90">
        <v>3</v>
      </c>
      <c r="F36" s="75" t="s">
        <v>135</v>
      </c>
      <c r="G36" s="41"/>
      <c r="H36" s="41" t="s">
        <v>135</v>
      </c>
      <c r="I36" s="41" t="s">
        <v>135</v>
      </c>
      <c r="J36" s="41" t="s">
        <v>135</v>
      </c>
      <c r="K36" s="41" t="s">
        <v>135</v>
      </c>
      <c r="L36" s="55" t="s">
        <v>177</v>
      </c>
    </row>
    <row r="37" spans="2:14" s="47" customFormat="1" ht="39.950000000000003" customHeight="1" x14ac:dyDescent="0.25">
      <c r="B37" s="83"/>
      <c r="C37" s="84" t="s">
        <v>287</v>
      </c>
      <c r="D37" s="89" t="s">
        <v>277</v>
      </c>
      <c r="E37" s="90">
        <v>2</v>
      </c>
      <c r="F37" s="96" t="s">
        <v>135</v>
      </c>
      <c r="G37" s="41"/>
      <c r="H37" s="41" t="s">
        <v>135</v>
      </c>
      <c r="I37" s="41" t="s">
        <v>135</v>
      </c>
      <c r="J37" s="41" t="s">
        <v>135</v>
      </c>
      <c r="K37" s="41" t="s">
        <v>135</v>
      </c>
      <c r="L37" s="55" t="s">
        <v>177</v>
      </c>
    </row>
    <row r="38" spans="2:14" s="47" customFormat="1" ht="39.950000000000003" customHeight="1" x14ac:dyDescent="0.25">
      <c r="B38" s="83"/>
      <c r="C38" s="84" t="s">
        <v>286</v>
      </c>
      <c r="D38" s="89" t="s">
        <v>279</v>
      </c>
      <c r="E38" s="90">
        <v>2</v>
      </c>
      <c r="F38" s="96" t="s">
        <v>135</v>
      </c>
      <c r="G38" s="41"/>
      <c r="H38" s="41" t="s">
        <v>135</v>
      </c>
      <c r="I38" s="41" t="s">
        <v>135</v>
      </c>
      <c r="J38" s="41" t="s">
        <v>135</v>
      </c>
      <c r="K38" s="41" t="s">
        <v>135</v>
      </c>
      <c r="L38" s="55" t="s">
        <v>177</v>
      </c>
    </row>
    <row r="39" spans="2:14" s="47" customFormat="1" ht="39.950000000000003" customHeight="1" x14ac:dyDescent="0.25">
      <c r="B39" s="83"/>
      <c r="C39" s="84" t="s">
        <v>285</v>
      </c>
      <c r="D39" s="89" t="s">
        <v>280</v>
      </c>
      <c r="E39" s="90">
        <v>2</v>
      </c>
      <c r="F39" s="96" t="s">
        <v>135</v>
      </c>
      <c r="G39" s="41"/>
      <c r="H39" s="41" t="s">
        <v>135</v>
      </c>
      <c r="I39" s="41" t="s">
        <v>135</v>
      </c>
      <c r="J39" s="41" t="s">
        <v>135</v>
      </c>
      <c r="K39" s="41" t="s">
        <v>135</v>
      </c>
      <c r="L39" s="55" t="s">
        <v>177</v>
      </c>
      <c r="N39" s="47" t="s">
        <v>305</v>
      </c>
    </row>
    <row r="40" spans="2:14" s="47" customFormat="1" ht="39.950000000000003" customHeight="1" x14ac:dyDescent="0.25">
      <c r="B40" s="83"/>
      <c r="C40" s="84" t="s">
        <v>301</v>
      </c>
      <c r="D40" s="89" t="s">
        <v>290</v>
      </c>
      <c r="E40" s="90">
        <v>2</v>
      </c>
      <c r="F40" s="125" t="s">
        <v>135</v>
      </c>
      <c r="G40" s="41"/>
      <c r="H40" s="41" t="s">
        <v>135</v>
      </c>
      <c r="I40" s="41" t="s">
        <v>135</v>
      </c>
      <c r="J40" s="41" t="s">
        <v>135</v>
      </c>
      <c r="K40" s="41" t="s">
        <v>135</v>
      </c>
      <c r="L40" s="55" t="s">
        <v>177</v>
      </c>
    </row>
    <row r="41" spans="2:14" s="47" customFormat="1" ht="39.950000000000003" customHeight="1" x14ac:dyDescent="0.25">
      <c r="B41" s="83"/>
      <c r="C41" s="84" t="s">
        <v>302</v>
      </c>
      <c r="D41" s="89" t="s">
        <v>303</v>
      </c>
      <c r="E41" s="90">
        <v>6</v>
      </c>
      <c r="F41" s="96" t="s">
        <v>135</v>
      </c>
      <c r="G41" s="41"/>
      <c r="H41" s="41"/>
      <c r="I41" s="41"/>
      <c r="J41" s="41"/>
      <c r="K41" s="41"/>
      <c r="L41" s="55" t="s">
        <v>177</v>
      </c>
    </row>
    <row r="42" spans="2:14" s="47" customFormat="1" ht="39.950000000000003" customHeight="1" x14ac:dyDescent="0.3">
      <c r="B42" s="176" t="s">
        <v>108</v>
      </c>
      <c r="C42" s="177"/>
      <c r="D42" s="178"/>
      <c r="E42" s="92">
        <f>SUM(E13:E41)</f>
        <v>67</v>
      </c>
      <c r="F42" s="62">
        <f>SUM(F13:F41)</f>
        <v>0</v>
      </c>
      <c r="G42" s="62">
        <f>SUM(G13:G41)</f>
        <v>0</v>
      </c>
      <c r="H42" s="66">
        <f>COUNTIF(H13:H41,"v")</f>
        <v>26</v>
      </c>
      <c r="I42" s="66">
        <f>COUNTIF(I13:I41,"v")</f>
        <v>26</v>
      </c>
      <c r="J42" s="66">
        <f>COUNTIF(J13:J41,"v")</f>
        <v>26</v>
      </c>
      <c r="K42" s="66">
        <f>COUNTIF(K13:K41,"v")</f>
        <v>26</v>
      </c>
      <c r="L42" s="38"/>
    </row>
  </sheetData>
  <mergeCells count="17">
    <mergeCell ref="B23:L23"/>
    <mergeCell ref="B32:L32"/>
    <mergeCell ref="B42:D42"/>
    <mergeCell ref="C6:K6"/>
    <mergeCell ref="C7:K7"/>
    <mergeCell ref="A4:L4"/>
    <mergeCell ref="F10:G10"/>
    <mergeCell ref="I10:K10"/>
    <mergeCell ref="L10:L11"/>
    <mergeCell ref="H10:H11"/>
    <mergeCell ref="C8:L8"/>
    <mergeCell ref="C9:L9"/>
    <mergeCell ref="B5:G5"/>
    <mergeCell ref="B10:B11"/>
    <mergeCell ref="C10:C11"/>
    <mergeCell ref="D10:D11"/>
    <mergeCell ref="E10:E11"/>
  </mergeCells>
  <dataValidations count="1">
    <dataValidation type="list" allowBlank="1" showInputMessage="1" showErrorMessage="1" sqref="F13:K22 F24:K31 F33:K41">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K28"/>
  <sheetViews>
    <sheetView topLeftCell="A3" zoomScale="59" zoomScaleNormal="59" workbookViewId="0">
      <selection activeCell="E28" sqref="E28"/>
    </sheetView>
  </sheetViews>
  <sheetFormatPr defaultColWidth="10.875" defaultRowHeight="18.75" x14ac:dyDescent="0.3"/>
  <cols>
    <col min="1" max="1" width="8.125" style="5" customWidth="1"/>
    <col min="2" max="2" width="11.625" style="5" customWidth="1"/>
    <col min="3" max="3" width="18.125" style="27" customWidth="1"/>
    <col min="4" max="4" width="57" style="27" customWidth="1"/>
    <col min="5" max="5" width="10.5" style="27" customWidth="1"/>
    <col min="6" max="6" width="47.625" style="5" customWidth="1"/>
    <col min="7" max="16384" width="10.875" style="5"/>
  </cols>
  <sheetData>
    <row r="4" spans="1:11" ht="23.25" x14ac:dyDescent="0.3">
      <c r="A4" s="135" t="s">
        <v>118</v>
      </c>
      <c r="B4" s="135"/>
      <c r="C4" s="135"/>
      <c r="D4" s="135"/>
      <c r="E4" s="135"/>
      <c r="F4" s="135"/>
    </row>
    <row r="5" spans="1:11" ht="26.1" customHeight="1" x14ac:dyDescent="0.3">
      <c r="A5" s="29" t="s">
        <v>68</v>
      </c>
      <c r="B5" s="136" t="s">
        <v>89</v>
      </c>
      <c r="C5" s="136"/>
      <c r="D5" s="136"/>
      <c r="E5" s="136"/>
    </row>
    <row r="6" spans="1:11" ht="18" customHeight="1" x14ac:dyDescent="0.3">
      <c r="A6" s="31"/>
      <c r="B6" s="30"/>
      <c r="C6" s="36"/>
      <c r="D6" s="36"/>
      <c r="E6" s="36"/>
      <c r="F6" s="36"/>
      <c r="G6" s="36"/>
      <c r="H6" s="36"/>
      <c r="I6" s="36"/>
      <c r="J6" s="36"/>
      <c r="K6" s="36"/>
    </row>
    <row r="7" spans="1:11" ht="18" customHeight="1" x14ac:dyDescent="0.3">
      <c r="A7" s="26"/>
      <c r="B7" s="141" t="s">
        <v>90</v>
      </c>
      <c r="C7" s="149" t="s">
        <v>78</v>
      </c>
      <c r="D7" s="149" t="s">
        <v>91</v>
      </c>
      <c r="E7" s="143" t="s">
        <v>79</v>
      </c>
      <c r="F7" s="127" t="s">
        <v>87</v>
      </c>
    </row>
    <row r="8" spans="1:11" x14ac:dyDescent="0.3">
      <c r="A8" s="32"/>
      <c r="B8" s="142"/>
      <c r="C8" s="150"/>
      <c r="D8" s="150"/>
      <c r="E8" s="144"/>
      <c r="F8" s="127"/>
    </row>
    <row r="9" spans="1:11" x14ac:dyDescent="0.3">
      <c r="A9" s="32"/>
      <c r="B9" s="23" t="s">
        <v>23</v>
      </c>
      <c r="C9" s="23" t="s">
        <v>24</v>
      </c>
      <c r="D9" s="24" t="s">
        <v>25</v>
      </c>
      <c r="E9" s="24" t="s">
        <v>26</v>
      </c>
      <c r="F9" s="21" t="s">
        <v>27</v>
      </c>
    </row>
    <row r="10" spans="1:11" s="12" customFormat="1" ht="21.75" customHeight="1" x14ac:dyDescent="0.25">
      <c r="B10" s="50" t="s">
        <v>178</v>
      </c>
      <c r="C10" s="182" t="s">
        <v>179</v>
      </c>
      <c r="D10" s="183"/>
      <c r="E10" s="183"/>
      <c r="F10" s="184"/>
    </row>
    <row r="11" spans="1:11" s="12" customFormat="1" ht="36.950000000000003" customHeight="1" x14ac:dyDescent="0.25">
      <c r="B11" s="93"/>
      <c r="C11" s="84" t="s">
        <v>180</v>
      </c>
      <c r="D11" s="89" t="s">
        <v>181</v>
      </c>
      <c r="E11" s="89">
        <v>2</v>
      </c>
      <c r="F11" s="94" t="s">
        <v>177</v>
      </c>
    </row>
    <row r="12" spans="1:11" s="12" customFormat="1" ht="36.950000000000003" customHeight="1" x14ac:dyDescent="0.25">
      <c r="B12" s="93"/>
      <c r="C12" s="84" t="s">
        <v>182</v>
      </c>
      <c r="D12" s="89" t="s">
        <v>183</v>
      </c>
      <c r="E12" s="89">
        <v>2</v>
      </c>
      <c r="F12" s="94" t="s">
        <v>177</v>
      </c>
    </row>
    <row r="13" spans="1:11" s="12" customFormat="1" ht="36.950000000000003" customHeight="1" x14ac:dyDescent="0.25">
      <c r="B13" s="93"/>
      <c r="C13" s="84" t="s">
        <v>184</v>
      </c>
      <c r="D13" s="89" t="s">
        <v>185</v>
      </c>
      <c r="E13" s="89">
        <v>2</v>
      </c>
      <c r="F13" s="94" t="s">
        <v>177</v>
      </c>
    </row>
    <row r="14" spans="1:11" s="12" customFormat="1" ht="36.950000000000003" customHeight="1" x14ac:dyDescent="0.25">
      <c r="B14" s="93"/>
      <c r="C14" s="84" t="s">
        <v>186</v>
      </c>
      <c r="D14" s="91" t="s">
        <v>187</v>
      </c>
      <c r="E14" s="89">
        <v>3</v>
      </c>
      <c r="F14" s="94" t="s">
        <v>177</v>
      </c>
    </row>
    <row r="15" spans="1:11" s="12" customFormat="1" ht="36.950000000000003" customHeight="1" x14ac:dyDescent="0.25">
      <c r="B15" s="93"/>
      <c r="C15" s="84" t="s">
        <v>281</v>
      </c>
      <c r="D15" s="89" t="s">
        <v>276</v>
      </c>
      <c r="E15" s="89">
        <v>2</v>
      </c>
      <c r="F15" s="94" t="s">
        <v>177</v>
      </c>
    </row>
    <row r="16" spans="1:11" s="12" customFormat="1" ht="36.950000000000003" customHeight="1" x14ac:dyDescent="0.25">
      <c r="B16" s="93"/>
      <c r="C16" s="84" t="s">
        <v>282</v>
      </c>
      <c r="D16" s="89" t="s">
        <v>278</v>
      </c>
      <c r="E16" s="89">
        <v>2</v>
      </c>
      <c r="F16" s="94" t="s">
        <v>177</v>
      </c>
    </row>
    <row r="17" spans="2:6" s="12" customFormat="1" ht="36.950000000000003" customHeight="1" x14ac:dyDescent="0.25">
      <c r="B17" s="93"/>
      <c r="C17" s="84" t="s">
        <v>289</v>
      </c>
      <c r="D17" s="89" t="s">
        <v>288</v>
      </c>
      <c r="E17" s="89">
        <v>2</v>
      </c>
      <c r="F17" s="94" t="s">
        <v>177</v>
      </c>
    </row>
    <row r="18" spans="2:6" s="12" customFormat="1" ht="36.950000000000003" customHeight="1" x14ac:dyDescent="0.25">
      <c r="B18" s="93"/>
      <c r="C18" s="84" t="s">
        <v>284</v>
      </c>
      <c r="D18" s="89" t="s">
        <v>283</v>
      </c>
      <c r="E18" s="89">
        <v>2</v>
      </c>
      <c r="F18" s="94" t="s">
        <v>177</v>
      </c>
    </row>
    <row r="19" spans="2:6" s="12" customFormat="1" ht="24" customHeight="1" x14ac:dyDescent="0.25">
      <c r="B19" s="93" t="s">
        <v>178</v>
      </c>
      <c r="C19" s="185" t="s">
        <v>188</v>
      </c>
      <c r="D19" s="185"/>
      <c r="E19" s="185"/>
      <c r="F19" s="185"/>
    </row>
    <row r="20" spans="2:6" s="12" customFormat="1" ht="36.950000000000003" customHeight="1" x14ac:dyDescent="0.25">
      <c r="B20" s="93"/>
      <c r="C20" s="84" t="s">
        <v>189</v>
      </c>
      <c r="D20" s="85" t="s">
        <v>190</v>
      </c>
      <c r="E20" s="89">
        <v>2</v>
      </c>
      <c r="F20" s="94" t="s">
        <v>177</v>
      </c>
    </row>
    <row r="21" spans="2:6" s="12" customFormat="1" ht="36.950000000000003" customHeight="1" x14ac:dyDescent="0.25">
      <c r="B21" s="93"/>
      <c r="C21" s="84" t="s">
        <v>191</v>
      </c>
      <c r="D21" s="85" t="s">
        <v>192</v>
      </c>
      <c r="E21" s="89">
        <v>2</v>
      </c>
      <c r="F21" s="94" t="s">
        <v>177</v>
      </c>
    </row>
    <row r="22" spans="2:6" s="12" customFormat="1" ht="36.950000000000003" customHeight="1" x14ac:dyDescent="0.25">
      <c r="B22" s="93"/>
      <c r="C22" s="84" t="s">
        <v>193</v>
      </c>
      <c r="D22" s="85" t="s">
        <v>194</v>
      </c>
      <c r="E22" s="89">
        <v>2</v>
      </c>
      <c r="F22" s="94" t="s">
        <v>177</v>
      </c>
    </row>
    <row r="23" spans="2:6" s="12" customFormat="1" ht="36.950000000000003" customHeight="1" x14ac:dyDescent="0.25">
      <c r="B23" s="93"/>
      <c r="C23" s="84" t="s">
        <v>186</v>
      </c>
      <c r="D23" s="85" t="s">
        <v>187</v>
      </c>
      <c r="E23" s="89">
        <v>3</v>
      </c>
      <c r="F23" s="94" t="s">
        <v>177</v>
      </c>
    </row>
    <row r="24" spans="2:6" s="12" customFormat="1" ht="36.950000000000003" customHeight="1" x14ac:dyDescent="0.25">
      <c r="B24" s="93"/>
      <c r="C24" s="84" t="s">
        <v>287</v>
      </c>
      <c r="D24" s="89" t="s">
        <v>277</v>
      </c>
      <c r="E24" s="89">
        <v>2</v>
      </c>
      <c r="F24" s="94" t="s">
        <v>177</v>
      </c>
    </row>
    <row r="25" spans="2:6" s="12" customFormat="1" ht="36.950000000000003" customHeight="1" x14ac:dyDescent="0.25">
      <c r="B25" s="93"/>
      <c r="C25" s="84" t="s">
        <v>286</v>
      </c>
      <c r="D25" s="89" t="s">
        <v>279</v>
      </c>
      <c r="E25" s="89">
        <v>2</v>
      </c>
      <c r="F25" s="94" t="s">
        <v>177</v>
      </c>
    </row>
    <row r="26" spans="2:6" s="12" customFormat="1" ht="36.950000000000003" customHeight="1" x14ac:dyDescent="0.25">
      <c r="B26" s="93"/>
      <c r="C26" s="84" t="s">
        <v>285</v>
      </c>
      <c r="D26" s="89" t="s">
        <v>280</v>
      </c>
      <c r="E26" s="89">
        <v>2</v>
      </c>
      <c r="F26" s="94" t="s">
        <v>177</v>
      </c>
    </row>
    <row r="27" spans="2:6" s="12" customFormat="1" ht="36.950000000000003" customHeight="1" x14ac:dyDescent="0.25">
      <c r="B27" s="93"/>
      <c r="C27" s="84" t="s">
        <v>291</v>
      </c>
      <c r="D27" s="89" t="s">
        <v>290</v>
      </c>
      <c r="E27" s="89">
        <v>2</v>
      </c>
      <c r="F27" s="94" t="s">
        <v>177</v>
      </c>
    </row>
    <row r="28" spans="2:6" s="12" customFormat="1" ht="36.950000000000003" customHeight="1" x14ac:dyDescent="0.3">
      <c r="B28" s="179" t="s">
        <v>108</v>
      </c>
      <c r="C28" s="180"/>
      <c r="D28" s="181"/>
      <c r="E28" s="121">
        <f>SUM(E10:E27)</f>
        <v>34</v>
      </c>
      <c r="F28" s="5"/>
    </row>
  </sheetData>
  <mergeCells count="10">
    <mergeCell ref="B28:D28"/>
    <mergeCell ref="F7:F8"/>
    <mergeCell ref="A4:F4"/>
    <mergeCell ref="B5:E5"/>
    <mergeCell ref="B7:B8"/>
    <mergeCell ref="C7:C8"/>
    <mergeCell ref="D7:D8"/>
    <mergeCell ref="E7:E8"/>
    <mergeCell ref="C10:F10"/>
    <mergeCell ref="C19:F19"/>
  </mergeCells>
  <pageMargins left="0.75" right="0.75" top="1" bottom="1" header="0.5" footer="0.5"/>
  <pageSetup paperSize="9" orientation="portrait" horizontalDpi="4294967292" verticalDpi="4294967292"/>
  <ignoredErrors>
    <ignoredError sqref="E28" unlockedFormula="1"/>
  </ignoredError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9" workbookViewId="0">
      <selection activeCell="B27" sqref="B27"/>
    </sheetView>
  </sheetViews>
  <sheetFormatPr defaultColWidth="11" defaultRowHeight="15.75" x14ac:dyDescent="0.25"/>
  <sheetData>
    <row r="1" spans="1:2" x14ac:dyDescent="0.25">
      <c r="A1">
        <v>1</v>
      </c>
      <c r="B1" t="s">
        <v>0</v>
      </c>
    </row>
    <row r="2" spans="1:2" x14ac:dyDescent="0.25">
      <c r="A2">
        <v>2</v>
      </c>
      <c r="B2" t="s">
        <v>1</v>
      </c>
    </row>
    <row r="3" spans="1:2" x14ac:dyDescent="0.25">
      <c r="A3">
        <v>3</v>
      </c>
      <c r="B3" t="s">
        <v>2</v>
      </c>
    </row>
    <row r="4" spans="1:2" x14ac:dyDescent="0.25">
      <c r="A4">
        <v>4</v>
      </c>
      <c r="B4" t="s">
        <v>3</v>
      </c>
    </row>
    <row r="5" spans="1:2" x14ac:dyDescent="0.25">
      <c r="A5">
        <v>5</v>
      </c>
      <c r="B5" t="s">
        <v>4</v>
      </c>
    </row>
    <row r="6" spans="1:2" x14ac:dyDescent="0.25">
      <c r="A6">
        <v>6</v>
      </c>
      <c r="B6" t="s">
        <v>5</v>
      </c>
    </row>
    <row r="7" spans="1:2" x14ac:dyDescent="0.25">
      <c r="A7">
        <v>7</v>
      </c>
      <c r="B7" t="s">
        <v>6</v>
      </c>
    </row>
    <row r="8" spans="1:2" x14ac:dyDescent="0.25">
      <c r="A8">
        <v>8</v>
      </c>
      <c r="B8" t="s">
        <v>7</v>
      </c>
    </row>
    <row r="9" spans="1:2" x14ac:dyDescent="0.25">
      <c r="A9">
        <v>9</v>
      </c>
      <c r="B9" t="s">
        <v>8</v>
      </c>
    </row>
    <row r="10" spans="1:2" x14ac:dyDescent="0.25">
      <c r="A10">
        <v>10</v>
      </c>
      <c r="B10" t="s">
        <v>9</v>
      </c>
    </row>
    <row r="11" spans="1:2" x14ac:dyDescent="0.25">
      <c r="A11">
        <v>11</v>
      </c>
      <c r="B11" t="s">
        <v>10</v>
      </c>
    </row>
    <row r="12" spans="1:2" x14ac:dyDescent="0.25">
      <c r="A12">
        <v>12</v>
      </c>
      <c r="B12" t="s">
        <v>11</v>
      </c>
    </row>
    <row r="13" spans="1:2" x14ac:dyDescent="0.25">
      <c r="A13">
        <v>13</v>
      </c>
      <c r="B13" s="2" t="s">
        <v>12</v>
      </c>
    </row>
    <row r="15" spans="1:2" x14ac:dyDescent="0.25">
      <c r="A15">
        <v>1</v>
      </c>
      <c r="B15" t="s">
        <v>38</v>
      </c>
    </row>
    <row r="16" spans="1:2" x14ac:dyDescent="0.25">
      <c r="A16">
        <v>2</v>
      </c>
      <c r="B16" t="s">
        <v>39</v>
      </c>
    </row>
    <row r="17" spans="1:2" x14ac:dyDescent="0.25">
      <c r="A17">
        <v>3</v>
      </c>
      <c r="B17" t="s">
        <v>40</v>
      </c>
    </row>
    <row r="18" spans="1:2" x14ac:dyDescent="0.25">
      <c r="A18">
        <v>4</v>
      </c>
      <c r="B18" t="s">
        <v>41</v>
      </c>
    </row>
    <row r="19" spans="1:2" x14ac:dyDescent="0.25">
      <c r="A19">
        <v>9</v>
      </c>
      <c r="B19" s="2" t="s">
        <v>12</v>
      </c>
    </row>
    <row r="21" spans="1:2" x14ac:dyDescent="0.25">
      <c r="A21">
        <v>1</v>
      </c>
      <c r="B21" t="s">
        <v>42</v>
      </c>
    </row>
    <row r="22" spans="1:2" x14ac:dyDescent="0.25">
      <c r="A22">
        <v>2</v>
      </c>
      <c r="B22" t="s">
        <v>43</v>
      </c>
    </row>
    <row r="23" spans="1:2" x14ac:dyDescent="0.25">
      <c r="A23">
        <v>9</v>
      </c>
      <c r="B23" s="2" t="s">
        <v>12</v>
      </c>
    </row>
    <row r="25" spans="1:2" x14ac:dyDescent="0.25">
      <c r="A25">
        <v>1</v>
      </c>
      <c r="B25" t="s">
        <v>69</v>
      </c>
    </row>
    <row r="26" spans="1:2" x14ac:dyDescent="0.25">
      <c r="A26">
        <v>2</v>
      </c>
      <c r="B26" t="s">
        <v>70</v>
      </c>
    </row>
    <row r="27" spans="1:2" x14ac:dyDescent="0.25">
      <c r="A27">
        <v>9</v>
      </c>
      <c r="B27" s="2" t="s">
        <v>12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DOSEN</vt:lpstr>
      <vt:lpstr>dosen tetap jafung</vt:lpstr>
      <vt:lpstr>dosen tetap pengajaran</vt:lpstr>
      <vt:lpstr>dosen tetap berprestasi</vt:lpstr>
      <vt:lpstr>kurukulum mata kuliah</vt:lpstr>
      <vt:lpstr>mata kuliah pilihan</vt:lpstr>
      <vt:lpstr>REF</vt:lpstr>
      <vt:lpstr>Sheet1</vt:lpstr>
    </vt:vector>
  </TitlesOfParts>
  <Company>IPB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Acer</cp:lastModifiedBy>
  <cp:lastPrinted>2014-10-04T07:51:29Z</cp:lastPrinted>
  <dcterms:created xsi:type="dcterms:W3CDTF">2014-09-24T02:10:05Z</dcterms:created>
  <dcterms:modified xsi:type="dcterms:W3CDTF">2019-05-27T00:23:32Z</dcterms:modified>
</cp:coreProperties>
</file>